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128" windowHeight="12300"/>
  </bookViews>
  <sheets>
    <sheet name="UEL S2 et S4" sheetId="3" r:id="rId1"/>
  </sheets>
  <definedNames>
    <definedName name="_xlnm._FilterDatabase" localSheetId="0" hidden="1">'UEL S2 et S4'!$A$2:$Q$125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 i="3" l="1"/>
  <c r="R26" i="3"/>
  <c r="R27" i="3"/>
  <c r="R28" i="3"/>
  <c r="R29" i="3"/>
  <c r="R30" i="3"/>
  <c r="R31" i="3"/>
  <c r="R32" i="3"/>
  <c r="R33" i="3"/>
  <c r="R34" i="3"/>
  <c r="R35" i="3"/>
  <c r="R36" i="3"/>
  <c r="R37" i="3"/>
  <c r="R38" i="3"/>
  <c r="R39" i="3"/>
  <c r="R40" i="3"/>
  <c r="R41" i="3"/>
  <c r="R42" i="3"/>
  <c r="R43" i="3"/>
  <c r="R44" i="3"/>
  <c r="R45" i="3"/>
  <c r="R46" i="3"/>
  <c r="R47" i="3"/>
  <c r="R48" i="3"/>
  <c r="R49" i="3"/>
  <c r="R52" i="3"/>
  <c r="R53" i="3"/>
  <c r="R54" i="3"/>
  <c r="R55" i="3"/>
  <c r="R56" i="3"/>
  <c r="R57" i="3"/>
  <c r="R60" i="3"/>
  <c r="R61" i="3"/>
  <c r="R25" i="3"/>
  <c r="R15" i="3"/>
  <c r="R18" i="3"/>
  <c r="R19" i="3"/>
  <c r="R20" i="3"/>
  <c r="R23" i="3"/>
  <c r="R24" i="3"/>
  <c r="R3" i="3"/>
</calcChain>
</file>

<file path=xl/sharedStrings.xml><?xml version="1.0" encoding="utf-8"?>
<sst xmlns="http://schemas.openxmlformats.org/spreadsheetml/2006/main" count="1723" uniqueCount="405">
  <si>
    <t>Composante/Service porteur de l'UE libre 
proposant le cours</t>
  </si>
  <si>
    <t>Intitulé de l'UE libre</t>
  </si>
  <si>
    <t>NOM et prénom du contact pédagogique</t>
  </si>
  <si>
    <t>Mail contact pédagogique</t>
  </si>
  <si>
    <t>NOM et prénom du contact administratif</t>
  </si>
  <si>
    <t>Mail contact administratif</t>
  </si>
  <si>
    <t xml:space="preserve">Semestre 1, 2 (L1)
3, 4 (L2) et/ou 5,6 (L3) </t>
  </si>
  <si>
    <t xml:space="preserve">Public cible : 
Tout public ou UE réservée aux étudiants d'une ou plusieurs formations </t>
  </si>
  <si>
    <t>Niveau requis
Sans prérequis - Débutant - Intermédiaire ou Confirmé</t>
  </si>
  <si>
    <t>Lieu des cours ou 100% distanciel</t>
  </si>
  <si>
    <t>Service culture</t>
  </si>
  <si>
    <t>culture@ml.u-cergy.fr</t>
  </si>
  <si>
    <t>CHANTEGREIL Caroline</t>
  </si>
  <si>
    <t>L2</t>
  </si>
  <si>
    <t>Tout public</t>
  </si>
  <si>
    <t>Sans prérequis</t>
  </si>
  <si>
    <t>Les Chênes</t>
  </si>
  <si>
    <t>Théâtre (jeudi)</t>
  </si>
  <si>
    <t>Théâtre (mardi)</t>
  </si>
  <si>
    <t>Arts plastiques </t>
  </si>
  <si>
    <t>Site de Hirsch</t>
  </si>
  <si>
    <t>Institut ST</t>
  </si>
  <si>
    <t>Droit</t>
  </si>
  <si>
    <t>GANCEL Simon</t>
  </si>
  <si>
    <t>Simon.gancel@cyu.fr</t>
  </si>
  <si>
    <t>Débutant</t>
  </si>
  <si>
    <t>Institut Economie Gestion</t>
  </si>
  <si>
    <t>100 % distanciel</t>
  </si>
  <si>
    <t>LSH</t>
  </si>
  <si>
    <t>ciel@ml.u-cergy.fr</t>
  </si>
  <si>
    <t>Atelier théâtre plurilingue</t>
  </si>
  <si>
    <t>CARON Elsa</t>
  </si>
  <si>
    <t xml:space="preserve">elsa.caron@cyu.fr </t>
  </si>
  <si>
    <t>INSPE</t>
  </si>
  <si>
    <t>COUCHOT-SCHIEX Sigolène</t>
  </si>
  <si>
    <t>sigolene.couchot-schiex@cyu.fr</t>
  </si>
  <si>
    <t>Conférences : sujets scientifiques</t>
  </si>
  <si>
    <t xml:space="preserve">Enseignant selon thématique </t>
  </si>
  <si>
    <t>Neuville ou St-Martin ou distanciel</t>
  </si>
  <si>
    <t>St-Martin</t>
  </si>
  <si>
    <t>En :
L1 (licence 1ère année), 
L2 (licence 2e année) et/ou
L3 (licence 3e année) 
(Vérifier si la licence et le semestre dans lequel vous êtes sont concernés par le choix d'une UE libre dans le tableau "Licences et semestres concernés par les UE libres di</t>
  </si>
  <si>
    <t>SUAPS (Service universitaire d'activités physiques et sportives)</t>
  </si>
  <si>
    <t xml:space="preserve">Tout public </t>
  </si>
  <si>
    <t>regis.frenois@cyu.fr</t>
  </si>
  <si>
    <t>jour</t>
  </si>
  <si>
    <t>horaires</t>
  </si>
  <si>
    <t>nbr de créneaux</t>
  </si>
  <si>
    <t>jeudi</t>
  </si>
  <si>
    <t>16h30-18h30</t>
  </si>
  <si>
    <t>vendredi</t>
  </si>
  <si>
    <t>Jeudi</t>
  </si>
  <si>
    <t>16h30-18h</t>
  </si>
  <si>
    <t>16h30-19h</t>
  </si>
  <si>
    <t>mardi</t>
  </si>
  <si>
    <t>lundi</t>
  </si>
  <si>
    <t>mercredi</t>
  </si>
  <si>
    <t>13h-15h</t>
  </si>
  <si>
    <t>17h15-19h15</t>
  </si>
  <si>
    <t>17h-20h</t>
  </si>
  <si>
    <t xml:space="preserve">Aucun prérequis </t>
  </si>
  <si>
    <t>18h - 20h</t>
  </si>
  <si>
    <t xml:space="preserve">Auncun prérequis </t>
  </si>
  <si>
    <t xml:space="preserve">16h15 - 18h15 </t>
  </si>
  <si>
    <t xml:space="preserve">15h30 - 17h30 </t>
  </si>
  <si>
    <t xml:space="preserve">13h45 - 15h45 </t>
  </si>
  <si>
    <t xml:space="preserve"> Linda WIERCINSKI </t>
  </si>
  <si>
    <t xml:space="preserve">Athletisme </t>
  </si>
  <si>
    <t xml:space="preserve">Pôle Sportif Maradas, 6 Passage du lycée, 95300 Pontoise </t>
  </si>
  <si>
    <t>Mardi</t>
  </si>
  <si>
    <t xml:space="preserve">17h - 19h </t>
  </si>
  <si>
    <t xml:space="preserve">Autodéfense et confiance en soi  </t>
  </si>
  <si>
    <t xml:space="preserve">  Régis FRENOIS</t>
  </si>
  <si>
    <t xml:space="preserve">Centre sportif universitaire, 33 boulevard du port, 95011 Cergy </t>
  </si>
  <si>
    <t>13h30 -15h30</t>
  </si>
  <si>
    <t xml:space="preserve">Lundi </t>
  </si>
  <si>
    <t xml:space="preserve">8h30 - 10h30 </t>
  </si>
  <si>
    <t xml:space="preserve">17h30 - 19h30 </t>
  </si>
  <si>
    <t xml:space="preserve">Basket-ball </t>
  </si>
  <si>
    <t xml:space="preserve">   Laura BOISSIER</t>
  </si>
  <si>
    <t xml:space="preserve">  boissier.laura07@gmail.com</t>
  </si>
  <si>
    <t xml:space="preserve">Mercredi </t>
  </si>
  <si>
    <t>16h30 - 18h30</t>
  </si>
  <si>
    <t>10h-12h</t>
  </si>
  <si>
    <t>thierry.humbert@cyu.fr</t>
  </si>
  <si>
    <t xml:space="preserve">  thierry.humbert@cyu.fr</t>
  </si>
  <si>
    <t xml:space="preserve"> linda.wier@hotmail.fr</t>
  </si>
  <si>
    <t>Lundi</t>
  </si>
  <si>
    <t>Mercredi</t>
  </si>
  <si>
    <t xml:space="preserve">  Bertrand AMIENS</t>
  </si>
  <si>
    <t>amiens.bertrand@gmail.com</t>
  </si>
  <si>
    <t xml:space="preserve">Escalade  </t>
  </si>
  <si>
    <t xml:space="preserve">Block out de Cergy Pontoise, 9 chaussée Jules César, 95520 Osny </t>
  </si>
  <si>
    <t xml:space="preserve">16h - 18h </t>
  </si>
  <si>
    <t xml:space="preserve">18h - 20h </t>
  </si>
  <si>
    <t>Vendredi</t>
  </si>
  <si>
    <t>14h30 - 16h30</t>
  </si>
  <si>
    <t xml:space="preserve">Badminton </t>
  </si>
  <si>
    <t>Football féminin</t>
  </si>
  <si>
    <t>COLLANGETTE Chloé</t>
  </si>
  <si>
    <t xml:space="preserve">chloe.collangette@orange.fr </t>
  </si>
  <si>
    <t>Football</t>
  </si>
  <si>
    <t>Futsal</t>
  </si>
  <si>
    <t>philba3@hotmail.fr</t>
  </si>
  <si>
    <t>Handball</t>
  </si>
  <si>
    <t>BARREYAT Philippe</t>
  </si>
  <si>
    <t xml:space="preserve"> Hall Omnisports Philippe Hémet, 1 rue Pierre de Coubertin, 95300 Pontoise</t>
  </si>
  <si>
    <t>FRENOIS Régis</t>
  </si>
  <si>
    <t>MMA</t>
  </si>
  <si>
    <t>Musculation</t>
  </si>
  <si>
    <t>Natation</t>
  </si>
  <si>
    <t>HUMBERT Thierry</t>
  </si>
  <si>
    <t xml:space="preserve">Piscine du Parvis, Parvis de la Préfecture, 95000 Cergy </t>
  </si>
  <si>
    <t>14h15 - 16h15</t>
  </si>
  <si>
    <t>12h45 - 14h45</t>
  </si>
  <si>
    <t>Rugby</t>
  </si>
  <si>
    <t>MARTIN Jean-Raphaël</t>
  </si>
  <si>
    <t>jeanraphmartin@free.fr</t>
  </si>
  <si>
    <t>Tennis de table</t>
  </si>
  <si>
    <t>Tennis</t>
  </si>
  <si>
    <t>Tennis club de Pontoise, 18 chemin de la pelouse, 95300 Pontoise</t>
  </si>
  <si>
    <t>14h  - 16h</t>
  </si>
  <si>
    <t>Volley-ball</t>
  </si>
  <si>
    <t xml:space="preserve">Gymnase des Chênes, rue des Chênes Pourpres, 95000 Cergy </t>
  </si>
  <si>
    <t>Ecriture partagée, l'art en vie</t>
  </si>
  <si>
    <t>Les Chênes et/ou maison des arts</t>
  </si>
  <si>
    <t>16h45-19h45</t>
  </si>
  <si>
    <t>17h-19h</t>
  </si>
  <si>
    <t>Musiques actuelles, de la découverte au partage</t>
  </si>
  <si>
    <t>valerie.libert@cyu.fr</t>
  </si>
  <si>
    <t>16h-18h</t>
  </si>
  <si>
    <t>16h30 ou 17h-18h ou 18h30</t>
  </si>
  <si>
    <t>CARLES-HUGUET Claire</t>
  </si>
  <si>
    <t>claire.huguet@cyu.fr</t>
  </si>
  <si>
    <t>Etudiants internationaux ou natifs bilingues dans la langue cible. Sélection sur CV et entretien téléphonique ou présentiel. Niveau C2 dans la langue concernée</t>
  </si>
  <si>
    <t>: Ouvert uniquement aux débutants (gp1) et faux débutants (gp2). Groupe 2 (faux débutant) : maîtriser l’alphabet, connaître les notions grammaticales très basiques, connaître les bases de la conversation</t>
  </si>
  <si>
    <t>Code Apogée</t>
  </si>
  <si>
    <t>Les Chênes 2</t>
  </si>
  <si>
    <t>commentaires</t>
  </si>
  <si>
    <t>Valérie BÉGUÉE</t>
  </si>
  <si>
    <t>manson.syl.val@wanadoo.fr</t>
  </si>
  <si>
    <t>Sandrine AFONSO</t>
  </si>
  <si>
    <t>sandrine.afonso@cyu.fr</t>
  </si>
  <si>
    <t xml:space="preserve">  Thierry HUMBERT</t>
  </si>
  <si>
    <t>Chloé COLLANGETTE</t>
  </si>
  <si>
    <t xml:space="preserve">  chloe.collangette@orange.fr </t>
  </si>
  <si>
    <t xml:space="preserve">    Arthur REYNES </t>
  </si>
  <si>
    <t xml:space="preserve">  arthurreynes@hotmail.fr</t>
  </si>
  <si>
    <t>14h-16h</t>
  </si>
  <si>
    <t>Parkour</t>
  </si>
  <si>
    <t>Sébastien D’HAINAULT</t>
  </si>
  <si>
    <t>zezeseb@hotmail.com</t>
  </si>
  <si>
    <t>Pôle Sportif Maradas, 6 Passage du lycée, 95300 Pontoise (salle de gymnastique)</t>
  </si>
  <si>
    <t>11h30-13h30</t>
  </si>
  <si>
    <t>13h30-15h30</t>
  </si>
  <si>
    <t>pauline_buisson@orange.fr</t>
  </si>
  <si>
    <t>Pauline BUISSON</t>
  </si>
  <si>
    <t>Ultimate</t>
  </si>
  <si>
    <t>Jérôme RANCE</t>
  </si>
  <si>
    <t>rancejerome@aol.com</t>
  </si>
  <si>
    <t xml:space="preserve">  delatronchette.hugo@gmail.com</t>
  </si>
  <si>
    <t>Hugo DELATRONCHETTE</t>
  </si>
  <si>
    <t>VTT</t>
  </si>
  <si>
    <t>Île de loisirs, 1 Rue des Étangs, 95000 Neuville-sur-Oise (Départ en VTT du SUAPS)</t>
  </si>
  <si>
    <t>9h-11h</t>
  </si>
  <si>
    <t>Site des chênes</t>
  </si>
  <si>
    <t>AKHMOUN Manon</t>
  </si>
  <si>
    <t>manon.akhmoun@cyu.fr</t>
  </si>
  <si>
    <t>Animation d'ateliers de conversation</t>
  </si>
  <si>
    <t>HOUARD Claire</t>
  </si>
  <si>
    <t>UEL Anglais (B1-B2)</t>
  </si>
  <si>
    <t>présentiel : CRL, BU des Cerclaces</t>
  </si>
  <si>
    <t>UEL Anglais (C1-C2)</t>
  </si>
  <si>
    <t>UEL Russe (P)</t>
  </si>
  <si>
    <t>UEL Japonais (P)</t>
  </si>
  <si>
    <t>UEL Chinois (P)</t>
  </si>
  <si>
    <t>UE libre LV2 allemand</t>
  </si>
  <si>
    <t>UE libre LV2 espagnol</t>
  </si>
  <si>
    <t>UE libre arabe pour débutants (P)</t>
  </si>
  <si>
    <t>UE libre arabe pour faux débutants (P)</t>
  </si>
  <si>
    <t>UE libre italien</t>
  </si>
  <si>
    <t>UE libre portugais</t>
  </si>
  <si>
    <t>HOUNSIHOUE Anne-Claire</t>
  </si>
  <si>
    <t>Anne-Claire.hounsihoue@cyu.fr</t>
  </si>
  <si>
    <t>12h-14h</t>
  </si>
  <si>
    <t>13h - 15h</t>
  </si>
  <si>
    <t xml:space="preserve">15h - 17h </t>
  </si>
  <si>
    <t>Bibliothèque des Cerclades ou autre bibliothèque de CY Cergy Paris Université</t>
  </si>
  <si>
    <t>16h - 17h30</t>
  </si>
  <si>
    <t>16h30 - 18h</t>
  </si>
  <si>
    <t>Grappling</t>
  </si>
  <si>
    <t>8h-10h</t>
  </si>
  <si>
    <t>S2</t>
  </si>
  <si>
    <t>S4</t>
  </si>
  <si>
    <t>L1</t>
  </si>
  <si>
    <t>Gymnase de l’ESSEC 95000 Cergy</t>
  </si>
  <si>
    <t>UEL Anglais (A1-A2)</t>
  </si>
  <si>
    <t>BU des Cerclaces</t>
  </si>
  <si>
    <t>11h-12h30</t>
  </si>
  <si>
    <t>12h30-14h</t>
  </si>
  <si>
    <t>Tout public, sauf étudiants LEI</t>
  </si>
  <si>
    <t>Ouvert aux étudiants avec un niveau A2 en anglais</t>
  </si>
  <si>
    <t>Ouvert aux étudiants avec un niveau B2 en anglais</t>
  </si>
  <si>
    <t xml:space="preserve"> BU des Cerclaces</t>
  </si>
  <si>
    <t xml:space="preserve">Tout public, sauf licence LEA Anglais-Espagnol ou LLCER Espagnol de l’UFR LEI </t>
  </si>
  <si>
    <t>16h-17h30</t>
  </si>
  <si>
    <t>Les chênes</t>
  </si>
  <si>
    <t>BU</t>
  </si>
  <si>
    <t>Les fake news : aiguisez votre esprit critique !</t>
  </si>
  <si>
    <t>Magali THIEBAUT</t>
  </si>
  <si>
    <t>magali.thiebaut1@cyu.fr</t>
  </si>
  <si>
    <t>Delphine SONCK</t>
  </si>
  <si>
    <t>delphine.sonck@cyu.fr</t>
  </si>
  <si>
    <t>Bibliothèque des Cerclades</t>
  </si>
  <si>
    <t>Introduction aux sciences sociales</t>
  </si>
  <si>
    <t>Gestionnaires pédagogiques de Licence 1ère année</t>
  </si>
  <si>
    <t xml:space="preserve">Licence1a.droit@ml.u-cergy.fr; licence1b.droit@ml.u-cergy.fr; licence1c.droit@ml.u-cergy.fr </t>
  </si>
  <si>
    <t>1LISOC2D</t>
  </si>
  <si>
    <t>GERVAISE Ariane</t>
  </si>
  <si>
    <t>ariane.gervaise@cyu.Fr</t>
  </si>
  <si>
    <t>Vote et choix social</t>
  </si>
  <si>
    <t>DANAN Eric</t>
  </si>
  <si>
    <t>eric.danan@cyu.fr</t>
  </si>
  <si>
    <t>2LIVOT2D</t>
  </si>
  <si>
    <t>17h-18h30</t>
  </si>
  <si>
    <t>Histoire contemporaine</t>
  </si>
  <si>
    <t xml:space="preserve">VIAL Eric </t>
  </si>
  <si>
    <t>eric.vial@cyu.fr</t>
  </si>
  <si>
    <t xml:space="preserve">SIMIONECK José
</t>
  </si>
  <si>
    <t>jose.simioneck@cyu.fr</t>
  </si>
  <si>
    <t>Tout public hors etudiants Licence Histoire</t>
  </si>
  <si>
    <t>4LIHIS2D</t>
  </si>
  <si>
    <t>Initiation à l’Histoire Publique</t>
  </si>
  <si>
    <t>Julien Bellarbre</t>
  </si>
  <si>
    <t>julien.bellarbre@cyu.fr</t>
  </si>
  <si>
    <t>8LIFAK2D</t>
  </si>
  <si>
    <t>Production de documents (numérique pour tous)</t>
  </si>
  <si>
    <t>VIVRE L’EGALITE. Lutter contre les comportements sexistes.</t>
  </si>
  <si>
    <t>Teddy MAYEKO</t>
  </si>
  <si>
    <t>teddy.mayeko@cyu.fr</t>
  </si>
  <si>
    <t>Savoir communiquer à l’écrit et à l’oral</t>
  </si>
  <si>
    <t>Kathy SIMILOWSKI</t>
  </si>
  <si>
    <t>kathy.similowski@cyu.fr</t>
  </si>
  <si>
    <t>Premier secours en santé mentale, PSSM</t>
  </si>
  <si>
    <t>Fatima FARAJI</t>
  </si>
  <si>
    <t>fatima.faraji@cyu.fr</t>
  </si>
  <si>
    <t>9h-17h</t>
  </si>
  <si>
    <t>Service santé étudiante</t>
  </si>
  <si>
    <t>UE Santé</t>
  </si>
  <si>
    <t>Deux journée pendant les vacances d'hiver</t>
  </si>
  <si>
    <t>CY Sup</t>
  </si>
  <si>
    <t>Projets, conférences et ateliers autour de la transition écologique et sociétale</t>
  </si>
  <si>
    <t>Enora LECOMTE</t>
  </si>
  <si>
    <t>Catherine CATTIN</t>
  </si>
  <si>
    <t>enora.lecomte@cyu.fr</t>
  </si>
  <si>
    <t>catherine.cattin@cyu.fr</t>
  </si>
  <si>
    <t>8LIATP2D</t>
  </si>
  <si>
    <t>8LISSM4D</t>
  </si>
  <si>
    <t>8LIITA2D</t>
  </si>
  <si>
    <t>8LIALL2D</t>
  </si>
  <si>
    <t>8LIPOR2D</t>
  </si>
  <si>
    <t>8LICHI2D</t>
  </si>
  <si>
    <t>8LICHI4D</t>
  </si>
  <si>
    <t>8LIART2D</t>
  </si>
  <si>
    <t>8LIECP2D</t>
  </si>
  <si>
    <t>8LITHE2D</t>
  </si>
  <si>
    <t>8LITHR2D</t>
  </si>
  <si>
    <t>8LIMUA2D</t>
  </si>
  <si>
    <t>8LIESP2D</t>
  </si>
  <si>
    <t>8LIJAP2D</t>
  </si>
  <si>
    <t>8LIARA2D</t>
  </si>
  <si>
    <t>8LIRUS2D</t>
  </si>
  <si>
    <t>Effectif par semestre 
definitif</t>
  </si>
  <si>
    <t>Maison des langues
CIEL</t>
  </si>
  <si>
    <t>Culture générale et grands débats contemporains</t>
  </si>
  <si>
    <t>Gestionnaires pédagogiques de Licence 2ème année</t>
  </si>
  <si>
    <t>Licence2.droit@ml.u-cergy.fr</t>
  </si>
  <si>
    <t xml:space="preserve">Les Chênes </t>
  </si>
  <si>
    <t>1LICGE4D</t>
  </si>
  <si>
    <t>8LIECP4D</t>
  </si>
  <si>
    <t>VTT/Natation</t>
  </si>
  <si>
    <t>8LIMUA4D</t>
  </si>
  <si>
    <t>Sociologie des institutions policières</t>
  </si>
  <si>
    <t>1LIPOL4D</t>
  </si>
  <si>
    <t>8LITHR4D</t>
  </si>
  <si>
    <t>8LISNT4D</t>
  </si>
  <si>
    <t>8LIART4D</t>
  </si>
  <si>
    <t>8LITHE4D</t>
  </si>
  <si>
    <t>8LIITA4D</t>
  </si>
  <si>
    <t>8LIALL4D</t>
  </si>
  <si>
    <t>Judo-Jujitsu combat</t>
  </si>
  <si>
    <t>CY entreprendre</t>
  </si>
  <si>
    <t>Esprit d'entreprendre : découvre ton potentiel</t>
  </si>
  <si>
    <t>PORTIER Adrien</t>
  </si>
  <si>
    <t>adrien.portier@cyu.fr</t>
  </si>
  <si>
    <t>LIBERT Valérie</t>
  </si>
  <si>
    <t>multisites sur Cergy (Chênes, Parc, Fermat, la Turbine, LabBoîte)</t>
  </si>
  <si>
    <t>8LIETR2D</t>
  </si>
  <si>
    <t>8LIETR4D</t>
  </si>
  <si>
    <t>Engagement vàv du Théâtre 95</t>
  </si>
  <si>
    <t>Maison des langues - CLF</t>
  </si>
  <si>
    <t>Engagement vàv du Théâtre 96</t>
  </si>
  <si>
    <t>ALIDOC4D</t>
  </si>
  <si>
    <t>ALISCO2D</t>
  </si>
  <si>
    <t>ALISCO4D</t>
  </si>
  <si>
    <t>ALIVEG2D</t>
  </si>
  <si>
    <t>8LIATT2D</t>
  </si>
  <si>
    <t>4LIIHP2D</t>
  </si>
  <si>
    <t>8LIAAC2D</t>
  </si>
  <si>
    <t>8LIA122D</t>
  </si>
  <si>
    <t>8LIB124D</t>
  </si>
  <si>
    <t>8LIB122D</t>
  </si>
  <si>
    <t>8LIANB4D</t>
  </si>
  <si>
    <t>8LIC122D</t>
  </si>
  <si>
    <t>8LIESP4D</t>
  </si>
  <si>
    <t>ALIVEG4D</t>
  </si>
  <si>
    <t>8LIJAN4D</t>
  </si>
  <si>
    <t>8LIAAC4D</t>
  </si>
  <si>
    <t>8LIARF2D</t>
  </si>
  <si>
    <t>8LIARF4D</t>
  </si>
  <si>
    <t>8LIC124D</t>
  </si>
  <si>
    <t>8LIRUS4D</t>
  </si>
  <si>
    <t>8LISSM2D</t>
  </si>
  <si>
    <t>8LIAUT2D</t>
  </si>
  <si>
    <t>8LIAUT4D</t>
  </si>
  <si>
    <t>8LISAN2D</t>
  </si>
  <si>
    <t>ALIPDO2D</t>
  </si>
  <si>
    <t>8LIATH4D</t>
  </si>
  <si>
    <t>8LIATH2D</t>
  </si>
  <si>
    <t>8LIBDA4D</t>
  </si>
  <si>
    <t>8LIBDB4D</t>
  </si>
  <si>
    <t>8LIBDC4D</t>
  </si>
  <si>
    <t>8LIBDD4D</t>
  </si>
  <si>
    <t>8LIBDA2D</t>
  </si>
  <si>
    <t>8LIBDB2D</t>
  </si>
  <si>
    <t>8LIBDC2D</t>
  </si>
  <si>
    <t>8LIBDD2D</t>
  </si>
  <si>
    <t>8LIBAS4D</t>
  </si>
  <si>
    <t>8LIBAS2D</t>
  </si>
  <si>
    <t>8LIESC4D</t>
  </si>
  <si>
    <t>8LIESC2D</t>
  </si>
  <si>
    <t>8LIFOO4D</t>
  </si>
  <si>
    <t>8LIFOO2D</t>
  </si>
  <si>
    <t>8LIFFF4D</t>
  </si>
  <si>
    <t>8LIFFF2D</t>
  </si>
  <si>
    <t>8LIFUA4D</t>
  </si>
  <si>
    <t>8LIFUB4D</t>
  </si>
  <si>
    <t>8LIFUA2D</t>
  </si>
  <si>
    <t>8LIFUB2D</t>
  </si>
  <si>
    <t>8LIGRA4D</t>
  </si>
  <si>
    <t>8LIGRA2D</t>
  </si>
  <si>
    <t>8LIHAA4D</t>
  </si>
  <si>
    <t>8LIHAA2D</t>
  </si>
  <si>
    <t>8LIHAB4D</t>
  </si>
  <si>
    <t>8LIHAB2D</t>
  </si>
  <si>
    <t>8LIJJC4D</t>
  </si>
  <si>
    <t>8LIJJC2D</t>
  </si>
  <si>
    <t>8LIMMA4D</t>
  </si>
  <si>
    <t>8LIMMA2D</t>
  </si>
  <si>
    <t>8LIMUS4D</t>
  </si>
  <si>
    <t>8LIMUS2D</t>
  </si>
  <si>
    <t>8LINAA4D</t>
  </si>
  <si>
    <t>8LINAB4D</t>
  </si>
  <si>
    <t>8LINAC4D</t>
  </si>
  <si>
    <t>8LINAA2D</t>
  </si>
  <si>
    <t>8LINAB2D</t>
  </si>
  <si>
    <t>8LINAC2D</t>
  </si>
  <si>
    <t>8LIPAR4D</t>
  </si>
  <si>
    <t>8LIPAR2D</t>
  </si>
  <si>
    <t>8LIRUG4D</t>
  </si>
  <si>
    <t>8LIRUG2D</t>
  </si>
  <si>
    <t>8LITNA4D</t>
  </si>
  <si>
    <t>8LITNB4D</t>
  </si>
  <si>
    <t>8LITNA2D</t>
  </si>
  <si>
    <t>8LITNB2D</t>
  </si>
  <si>
    <t>8LITDT4D</t>
  </si>
  <si>
    <t>8LITDT2D</t>
  </si>
  <si>
    <t>8LIULT2D</t>
  </si>
  <si>
    <t>8LIVBA4D</t>
  </si>
  <si>
    <t>8LIVBB4D</t>
  </si>
  <si>
    <t>8LIVBA2D</t>
  </si>
  <si>
    <t>8LIVBB2D</t>
  </si>
  <si>
    <t>8LIVTT4D</t>
  </si>
  <si>
    <t>8LIVTT2D</t>
  </si>
  <si>
    <t>8LIVTN4D</t>
  </si>
  <si>
    <t>8LIVTN2D</t>
  </si>
  <si>
    <t xml:space="preserve">5LISSC2D </t>
  </si>
  <si>
    <t xml:space="preserve">Tout public sauf LEA Anglais-Chinois de l’UFR LEI </t>
  </si>
  <si>
    <t xml:space="preserve">Tout public sauf LEA Anglais-japonais de l’UFR LEI </t>
  </si>
  <si>
    <t>8LIFAK4D</t>
  </si>
  <si>
    <t>8LIULT4D</t>
  </si>
  <si>
    <t>catherine.cadet@cyu.fr</t>
  </si>
  <si>
    <t>CADET Catherine</t>
  </si>
  <si>
    <t xml:space="preserve">TABLEAU RECAPITULATIF DES UE LIBRE S2 ET S4 2023-2024
</t>
  </si>
  <si>
    <t>Fablab</t>
  </si>
  <si>
    <t>Conception/fabrication en fablab</t>
  </si>
  <si>
    <t>Cédric FANGEUX</t>
  </si>
  <si>
    <t>Clémentine GOGUYER DESSAGNES</t>
  </si>
  <si>
    <t>clementine.goguyer-dessagnes@cyu.fr</t>
  </si>
  <si>
    <t>Fablab LabBoîte, Cergy Préfecture</t>
  </si>
  <si>
    <t>16h30-19h30</t>
  </si>
  <si>
    <t>8LIICF2D</t>
  </si>
  <si>
    <t>8LIICF4D</t>
  </si>
  <si>
    <t>contact@labboite.fr</t>
  </si>
  <si>
    <t>8LIARA4D</t>
  </si>
  <si>
    <t>8LIPOR4D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</si>
</sst>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name val="Calibri"/>
      <family val="2"/>
      <scheme val="minor"/>
    </font>
    <font>
      <sz val="11"/>
      <color rgb="FF000000"/>
      <name val="Calibri"/>
      <family val="2"/>
      <charset val="1"/>
    </font>
    <font>
      <u/>
      <sz val="11"/>
      <color theme="10"/>
      <name val="Calibri"/>
      <family val="2"/>
      <scheme val="minor"/>
    </font>
    <font>
      <sz val="11"/>
      <color rgb="FF00B050"/>
      <name val="Calibri"/>
      <family val="2"/>
      <scheme val="minor"/>
    </font>
    <font>
      <b/>
      <sz val="11"/>
      <name val="Calibri"/>
      <family val="2"/>
      <scheme val="minor"/>
    </font>
    <font>
      <u/>
      <sz val="11"/>
      <name val="Calibri"/>
      <family val="2"/>
      <scheme val="minor"/>
    </font>
    <font>
      <sz val="11"/>
      <name val="Calibri"/>
      <family val="2"/>
    </font>
    <font>
      <b/>
      <sz val="11"/>
      <name val="Calibri"/>
      <family val="2"/>
    </font>
    <font>
      <sz val="10"/>
      <name val="Calibri"/>
      <family val="2"/>
      <scheme val="minor"/>
    </font>
    <font>
      <b/>
      <sz val="20"/>
      <name val="Calibri"/>
      <family val="2"/>
      <scheme val="minor"/>
    </font>
    <font>
      <sz val="9"/>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3" fillId="0" borderId="0" applyNumberFormat="0" applyFill="0" applyBorder="0" applyAlignment="0" applyProtection="0"/>
  </cellStyleXfs>
  <cellXfs count="61">
    <xf numFmtId="0" fontId="0" fillId="0" borderId="0" xfId="0"/>
    <xf numFmtId="0" fontId="1" fillId="0" borderId="0" xfId="0" applyFont="1"/>
    <xf numFmtId="1" fontId="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left" vertical="center"/>
    </xf>
    <xf numFmtId="0" fontId="1" fillId="0" borderId="1" xfId="0" applyFont="1" applyBorder="1" applyAlignment="1">
      <alignment horizontal="left" vertical="center"/>
    </xf>
    <xf numFmtId="0" fontId="5" fillId="3"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left" vertical="center"/>
    </xf>
    <xf numFmtId="0" fontId="1" fillId="0" borderId="1" xfId="0" applyFont="1" applyFill="1" applyBorder="1" applyAlignment="1">
      <alignment horizontal="left" vertical="center"/>
    </xf>
    <xf numFmtId="0" fontId="5" fillId="3" borderId="1" xfId="0" applyFont="1" applyFill="1" applyBorder="1" applyAlignment="1">
      <alignment horizontal="center" vertical="center" wrapText="1"/>
    </xf>
    <xf numFmtId="1" fontId="1" fillId="0" borderId="0" xfId="0" applyNumberFormat="1" applyFont="1" applyAlignment="1">
      <alignment horizontal="left" vertical="center"/>
    </xf>
    <xf numFmtId="1" fontId="1" fillId="2" borderId="0" xfId="0" applyNumberFormat="1" applyFont="1" applyFill="1" applyAlignment="1">
      <alignment horizontal="left" vertical="center"/>
    </xf>
    <xf numFmtId="0" fontId="1" fillId="2" borderId="0" xfId="0" applyFont="1" applyFill="1" applyAlignment="1">
      <alignment horizontal="left" vertical="center"/>
    </xf>
    <xf numFmtId="0" fontId="1" fillId="0" borderId="1" xfId="0" applyFont="1" applyBorder="1" applyAlignment="1">
      <alignment horizontal="left"/>
    </xf>
    <xf numFmtId="0" fontId="6" fillId="2" borderId="1" xfId="2"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Border="1"/>
    <xf numFmtId="0" fontId="1" fillId="0" borderId="0" xfId="0" applyFont="1" applyBorder="1" applyAlignment="1">
      <alignment horizontal="center"/>
    </xf>
    <xf numFmtId="0" fontId="1" fillId="2" borderId="0" xfId="0" applyFont="1" applyFill="1" applyBorder="1" applyAlignment="1">
      <alignment horizontal="left" vertical="center"/>
    </xf>
    <xf numFmtId="0" fontId="4" fillId="0" borderId="0" xfId="0" applyFont="1" applyBorder="1" applyAlignment="1">
      <alignment horizontal="left" vertical="center"/>
    </xf>
    <xf numFmtId="0" fontId="1" fillId="2"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5" fillId="3" borderId="1" xfId="0" applyFont="1" applyFill="1" applyBorder="1" applyAlignment="1">
      <alignment vertical="center" wrapText="1"/>
    </xf>
    <xf numFmtId="0" fontId="1" fillId="2" borderId="0" xfId="0" applyFont="1" applyFill="1"/>
    <xf numFmtId="0" fontId="1" fillId="2" borderId="0" xfId="0" applyFont="1" applyFill="1" applyAlignment="1">
      <alignment horizontal="center"/>
    </xf>
    <xf numFmtId="0" fontId="1" fillId="2" borderId="1" xfId="2" applyFont="1" applyFill="1" applyBorder="1" applyAlignment="1">
      <alignment horizontal="center" vertical="center" wrapText="1"/>
    </xf>
    <xf numFmtId="0" fontId="5" fillId="0" borderId="1" xfId="0" applyFont="1" applyFill="1" applyBorder="1" applyAlignment="1">
      <alignment vertical="center" wrapText="1"/>
    </xf>
    <xf numFmtId="1" fontId="1" fillId="0" borderId="0" xfId="0" applyNumberFormat="1" applyFont="1" applyFill="1" applyAlignment="1">
      <alignment horizontal="left" vertical="center"/>
    </xf>
    <xf numFmtId="0" fontId="1" fillId="0" borderId="1" xfId="0" applyFont="1" applyFill="1" applyBorder="1" applyAlignment="1">
      <alignment horizontal="center" vertical="center" wrapText="1"/>
    </xf>
    <xf numFmtId="0" fontId="1" fillId="0" borderId="0" xfId="0" applyFont="1" applyFill="1"/>
    <xf numFmtId="0" fontId="1" fillId="0" borderId="0" xfId="0" applyFont="1" applyFill="1" applyAlignment="1">
      <alignment horizontal="center"/>
    </xf>
    <xf numFmtId="0" fontId="5" fillId="0" borderId="3" xfId="0" applyFont="1" applyFill="1" applyBorder="1" applyAlignment="1">
      <alignment vertical="center" wrapText="1"/>
    </xf>
    <xf numFmtId="0" fontId="1" fillId="2" borderId="1" xfId="0" applyFont="1" applyFill="1" applyBorder="1" applyAlignment="1">
      <alignment horizontal="center" vertical="center"/>
    </xf>
    <xf numFmtId="1" fontId="1"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1" xfId="2" applyFont="1" applyFill="1" applyBorder="1" applyAlignment="1">
      <alignment horizontal="center" vertical="center"/>
    </xf>
    <xf numFmtId="0" fontId="7"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1" fillId="2" borderId="1" xfId="0" applyFont="1" applyFill="1" applyBorder="1" applyAlignment="1">
      <alignment horizontal="center"/>
    </xf>
    <xf numFmtId="0" fontId="9" fillId="2" borderId="1" xfId="0" applyFont="1" applyFill="1" applyBorder="1" applyAlignment="1">
      <alignment horizontal="center" vertical="center"/>
    </xf>
    <xf numFmtId="1" fontId="7" fillId="2" borderId="1" xfId="1"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1" xfId="0" applyFont="1" applyFill="1" applyBorder="1"/>
    <xf numFmtId="0" fontId="3" fillId="2" borderId="1" xfId="2"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4" borderId="4" xfId="0" applyFont="1" applyFill="1" applyBorder="1" applyAlignment="1">
      <alignment horizontal="left" vertical="center"/>
    </xf>
    <xf numFmtId="0" fontId="10" fillId="4" borderId="3" xfId="0" applyFont="1" applyFill="1" applyBorder="1" applyAlignment="1">
      <alignment horizontal="center" vertical="center"/>
    </xf>
  </cellXfs>
  <cellStyles count="3">
    <cellStyle name="Lien hypertexte" xfId="2" builtinId="8"/>
    <cellStyle name="Normal" xfId="0" builtinId="0"/>
    <cellStyle name="Normal 2" xfId="1"/>
  </cellStyles>
  <dxfs count="0"/>
  <tableStyles count="0" defaultTableStyle="TableStyleMedium2" defaultPivotStyle="PivotStyleLight16"/>
  <colors>
    <mruColors>
      <color rgb="FFFF8181"/>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nita.biron@cyu.fr" TargetMode="External"/><Relationship Id="rId13" Type="http://schemas.openxmlformats.org/officeDocument/2006/relationships/hyperlink" Target="mailto:regis.frenois@cyu.fr" TargetMode="External"/><Relationship Id="rId18" Type="http://schemas.openxmlformats.org/officeDocument/2006/relationships/hyperlink" Target="mailto:regis.frenois@cyu.fr" TargetMode="External"/><Relationship Id="rId26" Type="http://schemas.openxmlformats.org/officeDocument/2006/relationships/hyperlink" Target="mailto:thierry.humbert@cyu.fr" TargetMode="External"/><Relationship Id="rId3" Type="http://schemas.openxmlformats.org/officeDocument/2006/relationships/hyperlink" Target="mailto:jose.simioneck@cyu.fr" TargetMode="External"/><Relationship Id="rId21" Type="http://schemas.openxmlformats.org/officeDocument/2006/relationships/hyperlink" Target="mailto:regis.frenois@cyu.fr" TargetMode="External"/><Relationship Id="rId7" Type="http://schemas.openxmlformats.org/officeDocument/2006/relationships/hyperlink" Target="mailto:delphine.sonck@cyu.fr" TargetMode="External"/><Relationship Id="rId12" Type="http://schemas.openxmlformats.org/officeDocument/2006/relationships/hyperlink" Target="mailto:regis.frenois@cyu.fr" TargetMode="External"/><Relationship Id="rId17" Type="http://schemas.openxmlformats.org/officeDocument/2006/relationships/hyperlink" Target="mailto:regis.frenois@cyu.fr" TargetMode="External"/><Relationship Id="rId25" Type="http://schemas.openxmlformats.org/officeDocument/2006/relationships/hyperlink" Target="mailto:thierry.humbert@cyu.fr" TargetMode="External"/><Relationship Id="rId2" Type="http://schemas.openxmlformats.org/officeDocument/2006/relationships/hyperlink" Target="mailto:jose.simioneck@cyu.fr" TargetMode="External"/><Relationship Id="rId16" Type="http://schemas.openxmlformats.org/officeDocument/2006/relationships/hyperlink" Target="mailto:chloe.collangette@orange.fr" TargetMode="External"/><Relationship Id="rId20" Type="http://schemas.openxmlformats.org/officeDocument/2006/relationships/hyperlink" Target="mailto:delphine.sonck@cyu.fr" TargetMode="External"/><Relationship Id="rId29" Type="http://schemas.openxmlformats.org/officeDocument/2006/relationships/hyperlink" Target="mailto:contact@labboite.fr" TargetMode="External"/><Relationship Id="rId1" Type="http://schemas.openxmlformats.org/officeDocument/2006/relationships/hyperlink" Target="mailto:Anne-Claire.hounsihoue@cyu.fr" TargetMode="External"/><Relationship Id="rId6" Type="http://schemas.openxmlformats.org/officeDocument/2006/relationships/hyperlink" Target="mailto:magali.thiebaut1@cyu.fr" TargetMode="External"/><Relationship Id="rId11" Type="http://schemas.openxmlformats.org/officeDocument/2006/relationships/hyperlink" Target="mailto:chloe.collangette@orange.fr" TargetMode="External"/><Relationship Id="rId24" Type="http://schemas.openxmlformats.org/officeDocument/2006/relationships/hyperlink" Target="mailto:thierry.humbert@cyu.fr" TargetMode="External"/><Relationship Id="rId5" Type="http://schemas.openxmlformats.org/officeDocument/2006/relationships/hyperlink" Target="mailto:ariane.gervaise@cyu.Fr" TargetMode="External"/><Relationship Id="rId15" Type="http://schemas.openxmlformats.org/officeDocument/2006/relationships/hyperlink" Target="mailto:regis.frenois@cyu.fr" TargetMode="External"/><Relationship Id="rId23" Type="http://schemas.openxmlformats.org/officeDocument/2006/relationships/hyperlink" Target="mailto:elsa.caron@cyu.fr" TargetMode="External"/><Relationship Id="rId28" Type="http://schemas.openxmlformats.org/officeDocument/2006/relationships/hyperlink" Target="mailto:amiens.bertrand@gmail.com" TargetMode="External"/><Relationship Id="rId10" Type="http://schemas.openxmlformats.org/officeDocument/2006/relationships/hyperlink" Target="mailto:amiens.bertrand@gmail.com" TargetMode="External"/><Relationship Id="rId19" Type="http://schemas.openxmlformats.org/officeDocument/2006/relationships/hyperlink" Target="mailto:magali.thiebaut1@cyu.fr" TargetMode="External"/><Relationship Id="rId31" Type="http://schemas.openxmlformats.org/officeDocument/2006/relationships/printerSettings" Target="../printerSettings/printerSettings1.bin"/><Relationship Id="rId4" Type="http://schemas.openxmlformats.org/officeDocument/2006/relationships/hyperlink" Target="mailto:eric.danan@cyu.fr" TargetMode="External"/><Relationship Id="rId9" Type="http://schemas.openxmlformats.org/officeDocument/2006/relationships/hyperlink" Target="mailto:regis.frenois@cyu.fr" TargetMode="External"/><Relationship Id="rId14" Type="http://schemas.openxmlformats.org/officeDocument/2006/relationships/hyperlink" Target="mailto:regis.frenois@cyu.fr" TargetMode="External"/><Relationship Id="rId22" Type="http://schemas.openxmlformats.org/officeDocument/2006/relationships/hyperlink" Target="mailto:catherine.cadet@cyu.fr" TargetMode="External"/><Relationship Id="rId27" Type="http://schemas.openxmlformats.org/officeDocument/2006/relationships/hyperlink" Target="mailto:thierry.humbert@cyu.fr" TargetMode="External"/><Relationship Id="rId30" Type="http://schemas.openxmlformats.org/officeDocument/2006/relationships/hyperlink" Target="mailto:contact@labboit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tabSelected="1" zoomScale="80" zoomScaleNormal="80" workbookViewId="0">
      <selection activeCell="M6" sqref="M6"/>
    </sheetView>
  </sheetViews>
  <sheetFormatPr baseColWidth="10" defaultColWidth="22.88671875" defaultRowHeight="14.4" x14ac:dyDescent="0.3"/>
  <cols>
    <col min="1" max="1" width="22.88671875" style="21"/>
    <col min="2" max="2" width="29.109375" style="21" customWidth="1"/>
    <col min="3" max="3" width="20.88671875" style="21" customWidth="1"/>
    <col min="4" max="4" width="21.33203125" style="21" customWidth="1"/>
    <col min="5" max="5" width="24.109375" style="21" customWidth="1"/>
    <col min="6" max="6" width="27.109375" style="21" customWidth="1"/>
    <col min="7" max="8" width="10.5546875" style="7" customWidth="1"/>
    <col min="9" max="9" width="13.109375" style="21" customWidth="1"/>
    <col min="10" max="10" width="26.5546875" style="21" customWidth="1"/>
    <col min="11" max="11" width="17.109375" style="7" customWidth="1"/>
    <col min="12" max="12" width="22.88671875" style="6"/>
    <col min="13" max="13" width="10.5546875" style="6" customWidth="1"/>
    <col min="14" max="14" width="15" style="6" customWidth="1"/>
    <col min="15" max="15" width="13.5546875" style="21" customWidth="1"/>
    <col min="16" max="16" width="13.5546875" style="7" customWidth="1"/>
    <col min="17" max="17" width="22.88671875" style="6"/>
    <col min="18" max="18" width="0" style="6" hidden="1" customWidth="1"/>
    <col min="19" max="20" width="22.88671875" style="22"/>
    <col min="21" max="16384" width="22.88671875" style="6"/>
  </cols>
  <sheetData>
    <row r="1" spans="1:20" ht="120" customHeight="1" x14ac:dyDescent="0.3">
      <c r="A1" s="57" t="s">
        <v>392</v>
      </c>
      <c r="B1" s="58"/>
      <c r="C1" s="59"/>
      <c r="D1" s="58"/>
      <c r="E1" s="58"/>
      <c r="F1" s="58"/>
      <c r="G1" s="58"/>
      <c r="H1" s="58"/>
      <c r="I1" s="58"/>
      <c r="J1" s="58"/>
      <c r="K1" s="58"/>
      <c r="L1" s="58"/>
      <c r="M1" s="58"/>
      <c r="N1" s="58"/>
      <c r="O1" s="58"/>
      <c r="P1" s="58"/>
      <c r="Q1" s="60"/>
    </row>
    <row r="2" spans="1:20" ht="139.65" customHeight="1" x14ac:dyDescent="0.3">
      <c r="A2" s="30" t="s">
        <v>0</v>
      </c>
      <c r="B2" s="30" t="s">
        <v>1</v>
      </c>
      <c r="C2" s="30" t="s">
        <v>2</v>
      </c>
      <c r="D2" s="30" t="s">
        <v>3</v>
      </c>
      <c r="E2" s="30" t="s">
        <v>4</v>
      </c>
      <c r="F2" s="30" t="s">
        <v>5</v>
      </c>
      <c r="G2" s="14" t="s">
        <v>40</v>
      </c>
      <c r="H2" s="14" t="s">
        <v>6</v>
      </c>
      <c r="I2" s="30" t="s">
        <v>7</v>
      </c>
      <c r="J2" s="30" t="s">
        <v>8</v>
      </c>
      <c r="K2" s="14" t="s">
        <v>271</v>
      </c>
      <c r="L2" s="10" t="s">
        <v>9</v>
      </c>
      <c r="M2" s="10" t="s">
        <v>44</v>
      </c>
      <c r="N2" s="10" t="s">
        <v>45</v>
      </c>
      <c r="O2" s="30" t="s">
        <v>46</v>
      </c>
      <c r="P2" s="14" t="s">
        <v>135</v>
      </c>
      <c r="Q2" s="10" t="s">
        <v>137</v>
      </c>
      <c r="R2" s="6">
        <v>1.9</v>
      </c>
    </row>
    <row r="3" spans="1:20" ht="47.4" customHeight="1" x14ac:dyDescent="0.3">
      <c r="A3" s="2" t="s">
        <v>22</v>
      </c>
      <c r="B3" s="47" t="s">
        <v>273</v>
      </c>
      <c r="C3" s="4" t="s">
        <v>274</v>
      </c>
      <c r="D3" s="33" t="s">
        <v>275</v>
      </c>
      <c r="E3" s="4" t="s">
        <v>23</v>
      </c>
      <c r="F3" s="4" t="s">
        <v>24</v>
      </c>
      <c r="G3" s="2" t="s">
        <v>13</v>
      </c>
      <c r="H3" s="2" t="s">
        <v>192</v>
      </c>
      <c r="I3" s="4" t="s">
        <v>14</v>
      </c>
      <c r="J3" s="4" t="s">
        <v>15</v>
      </c>
      <c r="K3" s="2">
        <v>360</v>
      </c>
      <c r="L3" s="4" t="s">
        <v>276</v>
      </c>
      <c r="M3" s="4" t="s">
        <v>50</v>
      </c>
      <c r="N3" s="4" t="s">
        <v>48</v>
      </c>
      <c r="O3" s="4">
        <v>9</v>
      </c>
      <c r="P3" s="53" t="s">
        <v>277</v>
      </c>
      <c r="Q3" s="4"/>
      <c r="R3" s="6" t="e">
        <f>MROUND(#REF!/$R$2,5)</f>
        <v>#REF!</v>
      </c>
    </row>
    <row r="4" spans="1:20" s="1" customFormat="1" ht="90" customHeight="1" x14ac:dyDescent="0.3">
      <c r="A4" s="2" t="s">
        <v>22</v>
      </c>
      <c r="B4" s="3" t="s">
        <v>281</v>
      </c>
      <c r="C4" s="4" t="s">
        <v>274</v>
      </c>
      <c r="D4" s="33" t="s">
        <v>275</v>
      </c>
      <c r="E4" s="4" t="s">
        <v>23</v>
      </c>
      <c r="F4" s="4" t="s">
        <v>24</v>
      </c>
      <c r="G4" s="2" t="s">
        <v>13</v>
      </c>
      <c r="H4" s="2" t="s">
        <v>192</v>
      </c>
      <c r="I4" s="4" t="s">
        <v>14</v>
      </c>
      <c r="J4" s="4" t="s">
        <v>15</v>
      </c>
      <c r="K4" s="40">
        <v>250</v>
      </c>
      <c r="L4" s="4" t="s">
        <v>276</v>
      </c>
      <c r="M4" s="4" t="s">
        <v>50</v>
      </c>
      <c r="N4" s="4" t="s">
        <v>112</v>
      </c>
      <c r="O4" s="4">
        <v>9</v>
      </c>
      <c r="P4" s="53" t="s">
        <v>282</v>
      </c>
      <c r="Q4" s="4"/>
      <c r="S4" s="23"/>
      <c r="T4" s="23"/>
    </row>
    <row r="5" spans="1:20" s="1" customFormat="1" ht="90" customHeight="1" x14ac:dyDescent="0.3">
      <c r="A5" s="2" t="s">
        <v>393</v>
      </c>
      <c r="B5" s="3" t="s">
        <v>394</v>
      </c>
      <c r="C5" s="4" t="s">
        <v>395</v>
      </c>
      <c r="D5" s="56" t="s">
        <v>402</v>
      </c>
      <c r="E5" s="4" t="s">
        <v>396</v>
      </c>
      <c r="F5" s="4" t="s">
        <v>397</v>
      </c>
      <c r="G5" s="2" t="s">
        <v>193</v>
      </c>
      <c r="H5" s="2" t="s">
        <v>191</v>
      </c>
      <c r="I5" s="4" t="s">
        <v>14</v>
      </c>
      <c r="J5" s="4" t="s">
        <v>15</v>
      </c>
      <c r="K5" s="40">
        <v>7</v>
      </c>
      <c r="L5" s="4" t="s">
        <v>398</v>
      </c>
      <c r="M5" s="4" t="s">
        <v>50</v>
      </c>
      <c r="N5" s="4" t="s">
        <v>399</v>
      </c>
      <c r="O5" s="4">
        <v>8</v>
      </c>
      <c r="P5" s="53" t="s">
        <v>400</v>
      </c>
      <c r="Q5" s="4"/>
      <c r="S5" s="23"/>
      <c r="T5" s="23"/>
    </row>
    <row r="6" spans="1:20" s="1" customFormat="1" ht="90" customHeight="1" x14ac:dyDescent="0.3">
      <c r="A6" s="2" t="s">
        <v>393</v>
      </c>
      <c r="B6" s="3" t="s">
        <v>394</v>
      </c>
      <c r="C6" s="4" t="s">
        <v>395</v>
      </c>
      <c r="D6" s="56" t="s">
        <v>402</v>
      </c>
      <c r="E6" s="4" t="s">
        <v>396</v>
      </c>
      <c r="F6" s="4" t="s">
        <v>397</v>
      </c>
      <c r="G6" s="2" t="s">
        <v>13</v>
      </c>
      <c r="H6" s="2" t="s">
        <v>192</v>
      </c>
      <c r="I6" s="4"/>
      <c r="J6" s="4" t="s">
        <v>15</v>
      </c>
      <c r="K6" s="40">
        <v>5</v>
      </c>
      <c r="L6" s="4" t="s">
        <v>398</v>
      </c>
      <c r="M6" s="4" t="s">
        <v>50</v>
      </c>
      <c r="N6" s="4" t="s">
        <v>399</v>
      </c>
      <c r="O6" s="4">
        <v>8</v>
      </c>
      <c r="P6" s="53" t="s">
        <v>401</v>
      </c>
      <c r="Q6" s="4"/>
      <c r="S6" s="23"/>
      <c r="T6" s="23"/>
    </row>
    <row r="7" spans="1:20" s="1" customFormat="1" ht="90" customHeight="1" x14ac:dyDescent="0.3">
      <c r="A7" s="2" t="s">
        <v>22</v>
      </c>
      <c r="B7" s="3" t="s">
        <v>213</v>
      </c>
      <c r="C7" s="4" t="s">
        <v>214</v>
      </c>
      <c r="D7" s="33" t="s">
        <v>215</v>
      </c>
      <c r="E7" s="4" t="s">
        <v>23</v>
      </c>
      <c r="F7" s="4" t="s">
        <v>24</v>
      </c>
      <c r="G7" s="2" t="s">
        <v>193</v>
      </c>
      <c r="H7" s="2" t="s">
        <v>191</v>
      </c>
      <c r="I7" s="4" t="s">
        <v>14</v>
      </c>
      <c r="J7" s="4" t="s">
        <v>15</v>
      </c>
      <c r="K7" s="2">
        <v>330</v>
      </c>
      <c r="L7" s="4" t="s">
        <v>16</v>
      </c>
      <c r="M7" s="4" t="s">
        <v>50</v>
      </c>
      <c r="N7" s="4" t="s">
        <v>48</v>
      </c>
      <c r="O7" s="4">
        <v>9</v>
      </c>
      <c r="P7" s="53" t="s">
        <v>216</v>
      </c>
      <c r="Q7" s="5"/>
      <c r="S7" s="23"/>
      <c r="T7" s="23"/>
    </row>
    <row r="8" spans="1:20" s="1" customFormat="1" ht="90" customHeight="1" x14ac:dyDescent="0.3">
      <c r="A8" s="2" t="s">
        <v>26</v>
      </c>
      <c r="B8" s="3" t="s">
        <v>219</v>
      </c>
      <c r="C8" s="4" t="s">
        <v>220</v>
      </c>
      <c r="D8" s="19" t="s">
        <v>221</v>
      </c>
      <c r="E8" s="4" t="s">
        <v>217</v>
      </c>
      <c r="F8" s="44" t="s">
        <v>218</v>
      </c>
      <c r="G8" s="2" t="s">
        <v>193</v>
      </c>
      <c r="H8" s="2" t="s">
        <v>191</v>
      </c>
      <c r="I8" s="4" t="s">
        <v>14</v>
      </c>
      <c r="J8" s="4" t="s">
        <v>15</v>
      </c>
      <c r="K8" s="4">
        <v>160</v>
      </c>
      <c r="L8" s="4" t="s">
        <v>27</v>
      </c>
      <c r="M8" s="4" t="s">
        <v>50</v>
      </c>
      <c r="N8" s="4" t="s">
        <v>223</v>
      </c>
      <c r="O8" s="4">
        <v>10</v>
      </c>
      <c r="P8" s="4" t="s">
        <v>222</v>
      </c>
      <c r="Q8" s="5"/>
      <c r="S8" s="23"/>
      <c r="T8" s="23"/>
    </row>
    <row r="9" spans="1:20" s="20" customFormat="1" ht="90" customHeight="1" x14ac:dyDescent="0.3">
      <c r="A9" s="2" t="s">
        <v>28</v>
      </c>
      <c r="B9" s="3" t="s">
        <v>224</v>
      </c>
      <c r="C9" s="4" t="s">
        <v>225</v>
      </c>
      <c r="D9" s="4" t="s">
        <v>226</v>
      </c>
      <c r="E9" s="45" t="s">
        <v>227</v>
      </c>
      <c r="F9" s="44" t="s">
        <v>228</v>
      </c>
      <c r="G9" s="2" t="s">
        <v>193</v>
      </c>
      <c r="H9" s="2" t="s">
        <v>191</v>
      </c>
      <c r="I9" s="4" t="s">
        <v>229</v>
      </c>
      <c r="J9" s="4" t="s">
        <v>15</v>
      </c>
      <c r="K9" s="2">
        <v>85</v>
      </c>
      <c r="L9" s="4" t="s">
        <v>16</v>
      </c>
      <c r="M9" s="4" t="s">
        <v>47</v>
      </c>
      <c r="N9" s="4" t="s">
        <v>51</v>
      </c>
      <c r="O9" s="4">
        <v>10</v>
      </c>
      <c r="P9" s="53" t="s">
        <v>230</v>
      </c>
      <c r="Q9" s="5"/>
      <c r="S9" s="24"/>
      <c r="T9" s="24"/>
    </row>
    <row r="10" spans="1:20" s="20" customFormat="1" ht="90" customHeight="1" x14ac:dyDescent="0.3">
      <c r="A10" s="2" t="s">
        <v>28</v>
      </c>
      <c r="B10" s="3" t="s">
        <v>231</v>
      </c>
      <c r="C10" s="4" t="s">
        <v>232</v>
      </c>
      <c r="D10" s="4" t="s">
        <v>233</v>
      </c>
      <c r="E10" s="45" t="s">
        <v>227</v>
      </c>
      <c r="F10" s="44" t="s">
        <v>228</v>
      </c>
      <c r="G10" s="2" t="s">
        <v>193</v>
      </c>
      <c r="H10" s="2" t="s">
        <v>191</v>
      </c>
      <c r="I10" s="4" t="s">
        <v>14</v>
      </c>
      <c r="J10" s="4" t="s">
        <v>15</v>
      </c>
      <c r="K10" s="2">
        <v>160</v>
      </c>
      <c r="L10" s="4" t="s">
        <v>136</v>
      </c>
      <c r="M10" s="4" t="s">
        <v>47</v>
      </c>
      <c r="N10" s="4" t="s">
        <v>51</v>
      </c>
      <c r="O10" s="4">
        <v>10</v>
      </c>
      <c r="P10" s="4" t="s">
        <v>306</v>
      </c>
      <c r="Q10" s="5"/>
      <c r="S10" s="24"/>
      <c r="T10" s="24"/>
    </row>
    <row r="11" spans="1:20" s="20" customFormat="1" ht="90" customHeight="1" x14ac:dyDescent="0.3">
      <c r="A11" s="2" t="s">
        <v>21</v>
      </c>
      <c r="B11" s="3" t="s">
        <v>36</v>
      </c>
      <c r="C11" s="4" t="s">
        <v>37</v>
      </c>
      <c r="D11" s="4"/>
      <c r="E11" s="4" t="s">
        <v>181</v>
      </c>
      <c r="F11" s="19" t="s">
        <v>182</v>
      </c>
      <c r="G11" s="2" t="s">
        <v>193</v>
      </c>
      <c r="H11" s="2" t="s">
        <v>191</v>
      </c>
      <c r="I11" s="4" t="s">
        <v>14</v>
      </c>
      <c r="J11" s="4" t="s">
        <v>15</v>
      </c>
      <c r="K11" s="2">
        <v>105</v>
      </c>
      <c r="L11" s="4" t="s">
        <v>38</v>
      </c>
      <c r="M11" s="4" t="s">
        <v>47</v>
      </c>
      <c r="N11" s="4" t="s">
        <v>130</v>
      </c>
      <c r="O11" s="4">
        <v>10</v>
      </c>
      <c r="P11" s="4" t="s">
        <v>385</v>
      </c>
      <c r="Q11" s="5"/>
      <c r="S11" s="24"/>
      <c r="T11" s="24"/>
    </row>
    <row r="12" spans="1:20" s="1" customFormat="1" ht="90" customHeight="1" x14ac:dyDescent="0.3">
      <c r="A12" s="41" t="s">
        <v>272</v>
      </c>
      <c r="B12" s="42" t="s">
        <v>167</v>
      </c>
      <c r="C12" s="4" t="s">
        <v>131</v>
      </c>
      <c r="D12" s="4" t="s">
        <v>132</v>
      </c>
      <c r="E12" s="4" t="s">
        <v>168</v>
      </c>
      <c r="F12" s="4" t="s">
        <v>29</v>
      </c>
      <c r="G12" s="2" t="s">
        <v>193</v>
      </c>
      <c r="H12" s="2" t="s">
        <v>191</v>
      </c>
      <c r="I12" s="4" t="s">
        <v>14</v>
      </c>
      <c r="J12" s="4" t="s">
        <v>133</v>
      </c>
      <c r="K12" s="2">
        <v>5</v>
      </c>
      <c r="L12" s="4" t="s">
        <v>186</v>
      </c>
      <c r="M12" s="4"/>
      <c r="N12" s="4"/>
      <c r="O12" s="4">
        <v>10</v>
      </c>
      <c r="P12" s="4" t="s">
        <v>307</v>
      </c>
      <c r="Q12" s="9"/>
      <c r="S12" s="23"/>
      <c r="T12" s="23"/>
    </row>
    <row r="13" spans="1:20" s="1" customFormat="1" ht="90" customHeight="1" x14ac:dyDescent="0.3">
      <c r="A13" s="41" t="s">
        <v>272</v>
      </c>
      <c r="B13" s="42" t="s">
        <v>167</v>
      </c>
      <c r="C13" s="4" t="s">
        <v>131</v>
      </c>
      <c r="D13" s="4" t="s">
        <v>132</v>
      </c>
      <c r="E13" s="4" t="s">
        <v>168</v>
      </c>
      <c r="F13" s="4" t="s">
        <v>29</v>
      </c>
      <c r="G13" s="2" t="s">
        <v>13</v>
      </c>
      <c r="H13" s="2" t="s">
        <v>192</v>
      </c>
      <c r="I13" s="4" t="s">
        <v>14</v>
      </c>
      <c r="J13" s="43" t="s">
        <v>133</v>
      </c>
      <c r="K13" s="40">
        <v>5</v>
      </c>
      <c r="L13" s="4" t="s">
        <v>186</v>
      </c>
      <c r="M13" s="49"/>
      <c r="N13" s="4"/>
      <c r="O13" s="4">
        <v>10</v>
      </c>
      <c r="P13" s="40" t="s">
        <v>316</v>
      </c>
      <c r="Q13" s="18"/>
      <c r="S13" s="23"/>
      <c r="T13" s="23"/>
    </row>
    <row r="14" spans="1:20" s="1" customFormat="1" ht="90" customHeight="1" x14ac:dyDescent="0.3">
      <c r="A14" s="51" t="s">
        <v>299</v>
      </c>
      <c r="B14" s="52" t="s">
        <v>30</v>
      </c>
      <c r="C14" s="4" t="s">
        <v>31</v>
      </c>
      <c r="D14" s="19" t="s">
        <v>32</v>
      </c>
      <c r="E14" s="45" t="s">
        <v>391</v>
      </c>
      <c r="F14" s="56" t="s">
        <v>390</v>
      </c>
      <c r="G14" s="2" t="s">
        <v>193</v>
      </c>
      <c r="H14" s="2" t="s">
        <v>191</v>
      </c>
      <c r="I14" s="4" t="s">
        <v>14</v>
      </c>
      <c r="J14" s="4" t="s">
        <v>25</v>
      </c>
      <c r="K14" s="4" t="s">
        <v>16</v>
      </c>
      <c r="L14" s="4" t="s">
        <v>56</v>
      </c>
      <c r="M14" s="4">
        <v>10</v>
      </c>
      <c r="N14" s="40"/>
      <c r="O14" s="4"/>
      <c r="P14" s="4" t="s">
        <v>255</v>
      </c>
      <c r="Q14" s="34"/>
      <c r="S14" s="23"/>
      <c r="T14" s="23"/>
    </row>
    <row r="15" spans="1:20" ht="40.950000000000003" customHeight="1" x14ac:dyDescent="0.3">
      <c r="A15" s="41" t="s">
        <v>272</v>
      </c>
      <c r="B15" s="42" t="s">
        <v>177</v>
      </c>
      <c r="C15" s="4" t="s">
        <v>131</v>
      </c>
      <c r="D15" s="4" t="s">
        <v>132</v>
      </c>
      <c r="E15" s="4" t="s">
        <v>168</v>
      </c>
      <c r="F15" s="4" t="s">
        <v>29</v>
      </c>
      <c r="G15" s="2" t="s">
        <v>193</v>
      </c>
      <c r="H15" s="2" t="s">
        <v>191</v>
      </c>
      <c r="I15" s="4" t="s">
        <v>14</v>
      </c>
      <c r="J15" s="46" t="s">
        <v>134</v>
      </c>
      <c r="K15" s="2">
        <v>10</v>
      </c>
      <c r="L15" s="4" t="s">
        <v>170</v>
      </c>
      <c r="M15" s="4" t="s">
        <v>54</v>
      </c>
      <c r="N15" s="4" t="s">
        <v>187</v>
      </c>
      <c r="O15" s="4">
        <v>10</v>
      </c>
      <c r="P15" s="4" t="s">
        <v>269</v>
      </c>
      <c r="Q15" s="9"/>
      <c r="R15" s="6" t="e">
        <f>MROUND(#REF!/$R$2,5)</f>
        <v>#REF!</v>
      </c>
    </row>
    <row r="16" spans="1:20" ht="40.950000000000003" customHeight="1" x14ac:dyDescent="0.3">
      <c r="A16" s="41" t="s">
        <v>272</v>
      </c>
      <c r="B16" s="48" t="s">
        <v>177</v>
      </c>
      <c r="C16" s="4" t="s">
        <v>131</v>
      </c>
      <c r="D16" s="4" t="s">
        <v>132</v>
      </c>
      <c r="E16" s="4" t="s">
        <v>168</v>
      </c>
      <c r="F16" s="4" t="s">
        <v>29</v>
      </c>
      <c r="G16" s="2" t="s">
        <v>13</v>
      </c>
      <c r="H16" s="2" t="s">
        <v>192</v>
      </c>
      <c r="I16" s="4" t="s">
        <v>14</v>
      </c>
      <c r="J16" s="43" t="s">
        <v>134</v>
      </c>
      <c r="K16" s="40">
        <v>10</v>
      </c>
      <c r="L16" s="4" t="s">
        <v>170</v>
      </c>
      <c r="M16" s="4" t="s">
        <v>54</v>
      </c>
      <c r="N16" s="4" t="s">
        <v>187</v>
      </c>
      <c r="O16" s="4">
        <v>10</v>
      </c>
      <c r="P16" s="4" t="s">
        <v>403</v>
      </c>
      <c r="Q16" s="4"/>
    </row>
    <row r="17" spans="1:20" ht="40.950000000000003" customHeight="1" x14ac:dyDescent="0.3">
      <c r="A17" s="41" t="s">
        <v>272</v>
      </c>
      <c r="B17" s="42" t="s">
        <v>178</v>
      </c>
      <c r="C17" s="4" t="s">
        <v>131</v>
      </c>
      <c r="D17" s="4" t="s">
        <v>132</v>
      </c>
      <c r="E17" s="4" t="s">
        <v>168</v>
      </c>
      <c r="F17" s="4" t="s">
        <v>29</v>
      </c>
      <c r="G17" s="2" t="s">
        <v>193</v>
      </c>
      <c r="H17" s="2" t="s">
        <v>191</v>
      </c>
      <c r="I17" s="4" t="s">
        <v>14</v>
      </c>
      <c r="J17" s="43" t="s">
        <v>134</v>
      </c>
      <c r="K17" s="2">
        <v>10</v>
      </c>
      <c r="L17" s="4" t="s">
        <v>170</v>
      </c>
      <c r="M17" s="4" t="s">
        <v>86</v>
      </c>
      <c r="N17" s="4" t="s">
        <v>188</v>
      </c>
      <c r="O17" s="4">
        <v>10</v>
      </c>
      <c r="P17" s="4" t="s">
        <v>317</v>
      </c>
      <c r="Q17" s="13"/>
    </row>
    <row r="18" spans="1:20" ht="40.950000000000003" customHeight="1" x14ac:dyDescent="0.3">
      <c r="A18" s="41" t="s">
        <v>272</v>
      </c>
      <c r="B18" s="42" t="s">
        <v>178</v>
      </c>
      <c r="C18" s="4" t="s">
        <v>131</v>
      </c>
      <c r="D18" s="4" t="s">
        <v>132</v>
      </c>
      <c r="E18" s="4" t="s">
        <v>168</v>
      </c>
      <c r="F18" s="4" t="s">
        <v>29</v>
      </c>
      <c r="G18" s="2" t="s">
        <v>13</v>
      </c>
      <c r="H18" s="2" t="s">
        <v>192</v>
      </c>
      <c r="I18" s="4" t="s">
        <v>14</v>
      </c>
      <c r="J18" s="43" t="s">
        <v>134</v>
      </c>
      <c r="K18" s="2">
        <v>10</v>
      </c>
      <c r="L18" s="4" t="s">
        <v>170</v>
      </c>
      <c r="M18" s="4" t="s">
        <v>86</v>
      </c>
      <c r="N18" s="4" t="s">
        <v>188</v>
      </c>
      <c r="O18" s="4">
        <v>10</v>
      </c>
      <c r="P18" s="4" t="s">
        <v>318</v>
      </c>
      <c r="Q18" s="5"/>
      <c r="R18" s="6" t="e">
        <f>MROUND(#REF!/$R$2,5)</f>
        <v>#REF!</v>
      </c>
    </row>
    <row r="19" spans="1:20" ht="46.95" customHeight="1" x14ac:dyDescent="0.3">
      <c r="A19" s="41" t="s">
        <v>272</v>
      </c>
      <c r="B19" s="3" t="s">
        <v>179</v>
      </c>
      <c r="C19" s="4" t="s">
        <v>131</v>
      </c>
      <c r="D19" s="4" t="s">
        <v>132</v>
      </c>
      <c r="E19" s="4" t="s">
        <v>168</v>
      </c>
      <c r="F19" s="4" t="s">
        <v>29</v>
      </c>
      <c r="G19" s="2" t="s">
        <v>193</v>
      </c>
      <c r="H19" s="2" t="s">
        <v>191</v>
      </c>
      <c r="I19" s="4" t="s">
        <v>14</v>
      </c>
      <c r="J19" s="4" t="s">
        <v>15</v>
      </c>
      <c r="K19" s="2">
        <v>10</v>
      </c>
      <c r="L19" s="4" t="s">
        <v>196</v>
      </c>
      <c r="M19" s="4" t="s">
        <v>53</v>
      </c>
      <c r="N19" s="4" t="s">
        <v>188</v>
      </c>
      <c r="O19" s="4">
        <v>10</v>
      </c>
      <c r="P19" s="40" t="s">
        <v>257</v>
      </c>
      <c r="Q19" s="13"/>
      <c r="R19" s="6" t="e">
        <f>MROUND(#REF!/$R$2,5)</f>
        <v>#REF!</v>
      </c>
    </row>
    <row r="20" spans="1:20" ht="49.2" customHeight="1" x14ac:dyDescent="0.3">
      <c r="A20" s="41" t="s">
        <v>272</v>
      </c>
      <c r="B20" s="3" t="s">
        <v>179</v>
      </c>
      <c r="C20" s="4" t="s">
        <v>131</v>
      </c>
      <c r="D20" s="4" t="s">
        <v>132</v>
      </c>
      <c r="E20" s="4" t="s">
        <v>168</v>
      </c>
      <c r="F20" s="4" t="s">
        <v>29</v>
      </c>
      <c r="G20" s="2" t="s">
        <v>13</v>
      </c>
      <c r="H20" s="2" t="s">
        <v>192</v>
      </c>
      <c r="I20" s="4" t="s">
        <v>14</v>
      </c>
      <c r="J20" s="4" t="s">
        <v>15</v>
      </c>
      <c r="K20" s="2">
        <v>10</v>
      </c>
      <c r="L20" s="4" t="s">
        <v>196</v>
      </c>
      <c r="M20" s="4" t="s">
        <v>53</v>
      </c>
      <c r="N20" s="4" t="s">
        <v>188</v>
      </c>
      <c r="O20" s="4">
        <v>10</v>
      </c>
      <c r="P20" s="40" t="s">
        <v>287</v>
      </c>
      <c r="Q20" s="9"/>
      <c r="R20" s="6" t="e">
        <f>MROUND(#REF!/$R$2,5)</f>
        <v>#REF!</v>
      </c>
    </row>
    <row r="21" spans="1:20" s="17" customFormat="1" ht="115.2" x14ac:dyDescent="0.3">
      <c r="A21" s="41" t="s">
        <v>272</v>
      </c>
      <c r="B21" s="42" t="s">
        <v>175</v>
      </c>
      <c r="C21" s="4" t="s">
        <v>131</v>
      </c>
      <c r="D21" s="4" t="s">
        <v>132</v>
      </c>
      <c r="E21" s="4" t="s">
        <v>168</v>
      </c>
      <c r="F21" s="4" t="s">
        <v>29</v>
      </c>
      <c r="G21" s="2" t="s">
        <v>193</v>
      </c>
      <c r="H21" s="2" t="s">
        <v>191</v>
      </c>
      <c r="I21" s="4" t="s">
        <v>14</v>
      </c>
      <c r="J21" s="4" t="s">
        <v>134</v>
      </c>
      <c r="K21" s="2">
        <v>10</v>
      </c>
      <c r="L21" s="4" t="s">
        <v>27</v>
      </c>
      <c r="M21" s="4"/>
      <c r="N21" s="4"/>
      <c r="O21" s="4"/>
      <c r="P21" s="4" t="s">
        <v>258</v>
      </c>
      <c r="Q21" s="13"/>
      <c r="R21" s="16" t="e">
        <f>#REF!</f>
        <v>#REF!</v>
      </c>
      <c r="S21" s="25"/>
      <c r="T21" s="25"/>
    </row>
    <row r="22" spans="1:20" x14ac:dyDescent="0.3">
      <c r="A22" s="2" t="s">
        <v>10</v>
      </c>
      <c r="B22" s="3" t="s">
        <v>19</v>
      </c>
      <c r="C22" s="4" t="s">
        <v>12</v>
      </c>
      <c r="D22" s="4" t="s">
        <v>11</v>
      </c>
      <c r="E22" s="4" t="s">
        <v>12</v>
      </c>
      <c r="F22" s="4" t="s">
        <v>11</v>
      </c>
      <c r="G22" s="2" t="s">
        <v>193</v>
      </c>
      <c r="H22" s="2" t="s">
        <v>191</v>
      </c>
      <c r="I22" s="4" t="s">
        <v>14</v>
      </c>
      <c r="J22" s="4" t="s">
        <v>15</v>
      </c>
      <c r="K22" s="2">
        <v>15</v>
      </c>
      <c r="L22" s="4" t="s">
        <v>20</v>
      </c>
      <c r="M22" s="4" t="s">
        <v>68</v>
      </c>
      <c r="N22" s="4" t="s">
        <v>57</v>
      </c>
      <c r="O22" s="4">
        <v>12</v>
      </c>
      <c r="P22" s="4" t="s">
        <v>262</v>
      </c>
      <c r="Q22" s="11"/>
      <c r="R22" s="6">
        <v>20</v>
      </c>
    </row>
    <row r="23" spans="1:20" ht="100.95" customHeight="1" x14ac:dyDescent="0.3">
      <c r="A23" s="2" t="s">
        <v>10</v>
      </c>
      <c r="B23" s="3" t="s">
        <v>19</v>
      </c>
      <c r="C23" s="4" t="s">
        <v>12</v>
      </c>
      <c r="D23" s="4" t="s">
        <v>11</v>
      </c>
      <c r="E23" s="4" t="s">
        <v>12</v>
      </c>
      <c r="F23" s="4" t="s">
        <v>11</v>
      </c>
      <c r="G23" s="2" t="s">
        <v>13</v>
      </c>
      <c r="H23" s="2" t="s">
        <v>192</v>
      </c>
      <c r="I23" s="4" t="s">
        <v>14</v>
      </c>
      <c r="J23" s="4" t="s">
        <v>15</v>
      </c>
      <c r="K23" s="2">
        <v>5</v>
      </c>
      <c r="L23" s="4" t="s">
        <v>20</v>
      </c>
      <c r="M23" s="4" t="s">
        <v>68</v>
      </c>
      <c r="N23" s="4" t="s">
        <v>57</v>
      </c>
      <c r="O23" s="4">
        <v>12</v>
      </c>
      <c r="P23" s="4" t="s">
        <v>285</v>
      </c>
      <c r="Q23" s="4"/>
      <c r="R23" s="6" t="e">
        <f>MROUND(#REF!/$R$2,5)</f>
        <v>#REF!</v>
      </c>
    </row>
    <row r="24" spans="1:20" ht="70.2" customHeight="1" x14ac:dyDescent="0.3">
      <c r="A24" s="2" t="s">
        <v>41</v>
      </c>
      <c r="B24" s="3" t="s">
        <v>66</v>
      </c>
      <c r="C24" s="50" t="s">
        <v>138</v>
      </c>
      <c r="D24" s="19" t="s">
        <v>139</v>
      </c>
      <c r="E24" s="4" t="s">
        <v>140</v>
      </c>
      <c r="F24" s="19" t="s">
        <v>141</v>
      </c>
      <c r="G24" s="2" t="s">
        <v>193</v>
      </c>
      <c r="H24" s="2" t="s">
        <v>191</v>
      </c>
      <c r="I24" s="4" t="s">
        <v>42</v>
      </c>
      <c r="J24" s="4" t="s">
        <v>61</v>
      </c>
      <c r="K24" s="2">
        <v>10</v>
      </c>
      <c r="L24" s="4" t="s">
        <v>67</v>
      </c>
      <c r="M24" s="4" t="s">
        <v>68</v>
      </c>
      <c r="N24" s="4" t="s">
        <v>69</v>
      </c>
      <c r="O24" s="4">
        <v>12</v>
      </c>
      <c r="P24" s="40" t="s">
        <v>327</v>
      </c>
      <c r="Q24" s="34"/>
      <c r="R24" s="6" t="e">
        <f>MROUND(#REF!/$R$2,5)</f>
        <v>#REF!</v>
      </c>
    </row>
    <row r="25" spans="1:20" ht="43.2" x14ac:dyDescent="0.3">
      <c r="A25" s="2" t="s">
        <v>41</v>
      </c>
      <c r="B25" s="3" t="s">
        <v>66</v>
      </c>
      <c r="C25" s="50" t="s">
        <v>138</v>
      </c>
      <c r="D25" s="19" t="s">
        <v>139</v>
      </c>
      <c r="E25" s="4" t="s">
        <v>140</v>
      </c>
      <c r="F25" s="19" t="s">
        <v>141</v>
      </c>
      <c r="G25" s="2" t="s">
        <v>13</v>
      </c>
      <c r="H25" s="2" t="s">
        <v>192</v>
      </c>
      <c r="I25" s="4" t="s">
        <v>42</v>
      </c>
      <c r="J25" s="4" t="s">
        <v>61</v>
      </c>
      <c r="K25" s="2">
        <v>4</v>
      </c>
      <c r="L25" s="4" t="s">
        <v>67</v>
      </c>
      <c r="M25" s="4" t="s">
        <v>68</v>
      </c>
      <c r="N25" s="4" t="s">
        <v>69</v>
      </c>
      <c r="O25" s="4">
        <v>12</v>
      </c>
      <c r="P25" s="40" t="s">
        <v>326</v>
      </c>
      <c r="Q25" s="34"/>
      <c r="R25" s="15" t="e">
        <f>#REF!</f>
        <v>#REF!</v>
      </c>
    </row>
    <row r="26" spans="1:20" s="8" customFormat="1" ht="50.4" customHeight="1" x14ac:dyDescent="0.3">
      <c r="A26" s="41" t="s">
        <v>272</v>
      </c>
      <c r="B26" s="42" t="s">
        <v>175</v>
      </c>
      <c r="C26" s="4" t="s">
        <v>131</v>
      </c>
      <c r="D26" s="4" t="s">
        <v>132</v>
      </c>
      <c r="E26" s="4" t="s">
        <v>168</v>
      </c>
      <c r="F26" s="4" t="s">
        <v>29</v>
      </c>
      <c r="G26" s="2" t="s">
        <v>13</v>
      </c>
      <c r="H26" s="2" t="s">
        <v>192</v>
      </c>
      <c r="I26" s="4" t="s">
        <v>14</v>
      </c>
      <c r="J26" s="4" t="s">
        <v>134</v>
      </c>
      <c r="K26" s="2">
        <v>10</v>
      </c>
      <c r="L26" s="4" t="s">
        <v>27</v>
      </c>
      <c r="M26" s="4"/>
      <c r="N26" s="4"/>
      <c r="O26" s="4"/>
      <c r="P26" s="4" t="s">
        <v>288</v>
      </c>
      <c r="Q26" s="13"/>
      <c r="R26" s="15">
        <f t="shared" ref="R26:R33" si="0">K27</f>
        <v>300</v>
      </c>
      <c r="S26" s="22"/>
      <c r="T26" s="26"/>
    </row>
    <row r="27" spans="1:20" ht="50.4" customHeight="1" x14ac:dyDescent="0.3">
      <c r="A27" s="2" t="s">
        <v>249</v>
      </c>
      <c r="B27" s="3" t="s">
        <v>250</v>
      </c>
      <c r="C27" s="4" t="s">
        <v>251</v>
      </c>
      <c r="D27" s="4" t="s">
        <v>253</v>
      </c>
      <c r="E27" s="4" t="s">
        <v>252</v>
      </c>
      <c r="F27" s="33" t="s">
        <v>254</v>
      </c>
      <c r="G27" s="2" t="s">
        <v>193</v>
      </c>
      <c r="H27" s="2" t="s">
        <v>191</v>
      </c>
      <c r="I27" s="4" t="s">
        <v>14</v>
      </c>
      <c r="J27" s="4" t="s">
        <v>15</v>
      </c>
      <c r="K27" s="2">
        <v>300</v>
      </c>
      <c r="L27" s="4" t="s">
        <v>164</v>
      </c>
      <c r="M27" s="4" t="s">
        <v>50</v>
      </c>
      <c r="N27" s="4" t="s">
        <v>48</v>
      </c>
      <c r="O27" s="4">
        <v>10</v>
      </c>
      <c r="P27" s="4" t="s">
        <v>305</v>
      </c>
      <c r="Q27" s="5"/>
      <c r="R27" s="15">
        <f t="shared" si="0"/>
        <v>12</v>
      </c>
    </row>
    <row r="28" spans="1:20" ht="50.4" customHeight="1" x14ac:dyDescent="0.3">
      <c r="A28" s="2" t="s">
        <v>41</v>
      </c>
      <c r="B28" s="3" t="s">
        <v>70</v>
      </c>
      <c r="C28" s="4" t="s">
        <v>71</v>
      </c>
      <c r="D28" s="19" t="s">
        <v>43</v>
      </c>
      <c r="E28" s="4" t="s">
        <v>140</v>
      </c>
      <c r="F28" s="19" t="s">
        <v>141</v>
      </c>
      <c r="G28" s="2" t="s">
        <v>193</v>
      </c>
      <c r="H28" s="2" t="s">
        <v>191</v>
      </c>
      <c r="I28" s="4" t="s">
        <v>42</v>
      </c>
      <c r="J28" s="4" t="s">
        <v>59</v>
      </c>
      <c r="K28" s="2">
        <v>12</v>
      </c>
      <c r="L28" s="4" t="s">
        <v>72</v>
      </c>
      <c r="M28" s="4" t="s">
        <v>68</v>
      </c>
      <c r="N28" s="4" t="s">
        <v>73</v>
      </c>
      <c r="O28" s="4">
        <v>12</v>
      </c>
      <c r="P28" s="4" t="s">
        <v>322</v>
      </c>
      <c r="Q28" s="9"/>
      <c r="R28" s="15">
        <f t="shared" si="0"/>
        <v>4</v>
      </c>
    </row>
    <row r="29" spans="1:20" ht="50.4" customHeight="1" x14ac:dyDescent="0.3">
      <c r="A29" s="2" t="s">
        <v>41</v>
      </c>
      <c r="B29" s="3" t="s">
        <v>70</v>
      </c>
      <c r="C29" s="4" t="s">
        <v>71</v>
      </c>
      <c r="D29" s="19" t="s">
        <v>43</v>
      </c>
      <c r="E29" s="4" t="s">
        <v>140</v>
      </c>
      <c r="F29" s="19" t="s">
        <v>141</v>
      </c>
      <c r="G29" s="2" t="s">
        <v>13</v>
      </c>
      <c r="H29" s="2" t="s">
        <v>192</v>
      </c>
      <c r="I29" s="4" t="s">
        <v>42</v>
      </c>
      <c r="J29" s="4" t="s">
        <v>59</v>
      </c>
      <c r="K29" s="2">
        <v>4</v>
      </c>
      <c r="L29" s="4" t="s">
        <v>72</v>
      </c>
      <c r="M29" s="4" t="s">
        <v>68</v>
      </c>
      <c r="N29" s="4" t="s">
        <v>73</v>
      </c>
      <c r="O29" s="4">
        <v>12</v>
      </c>
      <c r="P29" s="4" t="s">
        <v>323</v>
      </c>
      <c r="Q29" s="4"/>
      <c r="R29" s="15">
        <f t="shared" si="0"/>
        <v>10</v>
      </c>
      <c r="S29" s="27"/>
    </row>
    <row r="30" spans="1:20" ht="50.4" customHeight="1" x14ac:dyDescent="0.3">
      <c r="A30" s="41" t="s">
        <v>272</v>
      </c>
      <c r="B30" s="42" t="s">
        <v>176</v>
      </c>
      <c r="C30" s="4" t="s">
        <v>131</v>
      </c>
      <c r="D30" s="4" t="s">
        <v>132</v>
      </c>
      <c r="E30" s="4" t="s">
        <v>168</v>
      </c>
      <c r="F30" s="4" t="s">
        <v>29</v>
      </c>
      <c r="G30" s="2" t="s">
        <v>193</v>
      </c>
      <c r="H30" s="2" t="s">
        <v>191</v>
      </c>
      <c r="I30" s="4" t="s">
        <v>203</v>
      </c>
      <c r="J30" s="4" t="s">
        <v>15</v>
      </c>
      <c r="K30" s="2">
        <v>10</v>
      </c>
      <c r="L30" s="4" t="s">
        <v>27</v>
      </c>
      <c r="M30" s="4"/>
      <c r="N30" s="4"/>
      <c r="O30" s="4"/>
      <c r="P30" s="4" t="s">
        <v>267</v>
      </c>
      <c r="Q30" s="13"/>
      <c r="R30" s="15">
        <f t="shared" si="0"/>
        <v>10</v>
      </c>
      <c r="S30" s="27"/>
    </row>
    <row r="31" spans="1:20" s="8" customFormat="1" ht="50.4" customHeight="1" x14ac:dyDescent="0.3">
      <c r="A31" s="41" t="s">
        <v>272</v>
      </c>
      <c r="B31" s="42" t="s">
        <v>176</v>
      </c>
      <c r="C31" s="4" t="s">
        <v>131</v>
      </c>
      <c r="D31" s="4" t="s">
        <v>132</v>
      </c>
      <c r="E31" s="4" t="s">
        <v>168</v>
      </c>
      <c r="F31" s="4" t="s">
        <v>29</v>
      </c>
      <c r="G31" s="2" t="s">
        <v>13</v>
      </c>
      <c r="H31" s="2" t="s">
        <v>192</v>
      </c>
      <c r="I31" s="4" t="s">
        <v>203</v>
      </c>
      <c r="J31" s="4" t="s">
        <v>15</v>
      </c>
      <c r="K31" s="2">
        <v>10</v>
      </c>
      <c r="L31" s="4" t="s">
        <v>27</v>
      </c>
      <c r="M31" s="4"/>
      <c r="N31" s="4"/>
      <c r="O31" s="4"/>
      <c r="P31" s="4" t="s">
        <v>313</v>
      </c>
      <c r="Q31" s="13"/>
      <c r="R31" s="15">
        <f t="shared" si="0"/>
        <v>15</v>
      </c>
      <c r="S31" s="27"/>
      <c r="T31" s="26"/>
    </row>
    <row r="32" spans="1:20" s="8" customFormat="1" ht="90" customHeight="1" x14ac:dyDescent="0.3">
      <c r="A32" s="2" t="s">
        <v>41</v>
      </c>
      <c r="B32" s="3" t="s">
        <v>77</v>
      </c>
      <c r="C32" s="4" t="s">
        <v>78</v>
      </c>
      <c r="D32" s="44" t="s">
        <v>79</v>
      </c>
      <c r="E32" s="4" t="s">
        <v>140</v>
      </c>
      <c r="F32" s="19" t="s">
        <v>141</v>
      </c>
      <c r="G32" s="2" t="s">
        <v>193</v>
      </c>
      <c r="H32" s="2" t="s">
        <v>191</v>
      </c>
      <c r="I32" s="4" t="s">
        <v>42</v>
      </c>
      <c r="J32" s="4" t="s">
        <v>59</v>
      </c>
      <c r="K32" s="2">
        <v>15</v>
      </c>
      <c r="L32" s="4" t="s">
        <v>67</v>
      </c>
      <c r="M32" s="4" t="s">
        <v>80</v>
      </c>
      <c r="N32" s="4" t="s">
        <v>81</v>
      </c>
      <c r="O32" s="4">
        <v>11</v>
      </c>
      <c r="P32" s="4" t="s">
        <v>337</v>
      </c>
      <c r="Q32" s="9"/>
      <c r="R32" s="15">
        <f t="shared" si="0"/>
        <v>5</v>
      </c>
      <c r="S32" s="27"/>
      <c r="T32" s="26"/>
    </row>
    <row r="33" spans="1:20" s="8" customFormat="1" ht="90" customHeight="1" x14ac:dyDescent="0.3">
      <c r="A33" s="2" t="s">
        <v>41</v>
      </c>
      <c r="B33" s="3" t="s">
        <v>77</v>
      </c>
      <c r="C33" s="4" t="s">
        <v>78</v>
      </c>
      <c r="D33" s="44" t="s">
        <v>79</v>
      </c>
      <c r="E33" s="4" t="s">
        <v>140</v>
      </c>
      <c r="F33" s="19" t="s">
        <v>141</v>
      </c>
      <c r="G33" s="2" t="s">
        <v>13</v>
      </c>
      <c r="H33" s="2" t="s">
        <v>192</v>
      </c>
      <c r="I33" s="4" t="s">
        <v>42</v>
      </c>
      <c r="J33" s="4" t="s">
        <v>59</v>
      </c>
      <c r="K33" s="2">
        <v>5</v>
      </c>
      <c r="L33" s="4" t="s">
        <v>67</v>
      </c>
      <c r="M33" s="4" t="s">
        <v>80</v>
      </c>
      <c r="N33" s="4" t="s">
        <v>81</v>
      </c>
      <c r="O33" s="4">
        <v>11</v>
      </c>
      <c r="P33" s="4" t="s">
        <v>336</v>
      </c>
      <c r="Q33" s="4"/>
      <c r="R33" s="15">
        <f t="shared" si="0"/>
        <v>15</v>
      </c>
      <c r="S33" s="27"/>
      <c r="T33" s="26"/>
    </row>
    <row r="34" spans="1:20" s="8" customFormat="1" ht="90" customHeight="1" x14ac:dyDescent="0.3">
      <c r="A34" s="2" t="s">
        <v>41</v>
      </c>
      <c r="B34" s="3" t="s">
        <v>96</v>
      </c>
      <c r="C34" s="4" t="s">
        <v>65</v>
      </c>
      <c r="D34" s="4" t="s">
        <v>85</v>
      </c>
      <c r="E34" s="4" t="s">
        <v>140</v>
      </c>
      <c r="F34" s="19" t="s">
        <v>141</v>
      </c>
      <c r="G34" s="2" t="s">
        <v>193</v>
      </c>
      <c r="H34" s="2" t="s">
        <v>191</v>
      </c>
      <c r="I34" s="4" t="s">
        <v>42</v>
      </c>
      <c r="J34" s="4" t="s">
        <v>59</v>
      </c>
      <c r="K34" s="2">
        <v>15</v>
      </c>
      <c r="L34" s="4" t="s">
        <v>67</v>
      </c>
      <c r="M34" s="4" t="s">
        <v>50</v>
      </c>
      <c r="N34" s="4" t="s">
        <v>62</v>
      </c>
      <c r="O34" s="4">
        <v>12</v>
      </c>
      <c r="P34" s="4" t="s">
        <v>332</v>
      </c>
      <c r="Q34" s="9"/>
      <c r="R34" s="15" t="str">
        <f>L35</f>
        <v xml:space="preserve">Pôle Sportif Maradas, 6 Passage du lycée, 95300 Pontoise </v>
      </c>
      <c r="S34" s="27"/>
      <c r="T34" s="26"/>
    </row>
    <row r="35" spans="1:20" ht="90" customHeight="1" x14ac:dyDescent="0.3">
      <c r="A35" s="2" t="s">
        <v>41</v>
      </c>
      <c r="B35" s="3" t="s">
        <v>96</v>
      </c>
      <c r="C35" s="4" t="s">
        <v>65</v>
      </c>
      <c r="D35" s="4" t="s">
        <v>85</v>
      </c>
      <c r="E35" s="4" t="s">
        <v>140</v>
      </c>
      <c r="F35" s="19" t="s">
        <v>141</v>
      </c>
      <c r="G35" s="2" t="s">
        <v>13</v>
      </c>
      <c r="H35" s="2" t="s">
        <v>192</v>
      </c>
      <c r="I35" s="4" t="s">
        <v>42</v>
      </c>
      <c r="J35" s="4" t="s">
        <v>59</v>
      </c>
      <c r="K35" s="40">
        <v>5</v>
      </c>
      <c r="L35" s="4" t="s">
        <v>67</v>
      </c>
      <c r="M35" s="4" t="s">
        <v>50</v>
      </c>
      <c r="N35" s="4" t="s">
        <v>62</v>
      </c>
      <c r="O35" s="4">
        <v>12</v>
      </c>
      <c r="P35" s="4" t="s">
        <v>328</v>
      </c>
      <c r="Q35" s="4"/>
      <c r="R35" s="15" t="e">
        <f>#REF!</f>
        <v>#REF!</v>
      </c>
      <c r="S35" s="27"/>
    </row>
    <row r="36" spans="1:20" ht="90" customHeight="1" x14ac:dyDescent="0.3">
      <c r="A36" s="2" t="s">
        <v>41</v>
      </c>
      <c r="B36" s="3" t="s">
        <v>96</v>
      </c>
      <c r="C36" s="4" t="s">
        <v>142</v>
      </c>
      <c r="D36" s="4" t="s">
        <v>84</v>
      </c>
      <c r="E36" s="4" t="s">
        <v>140</v>
      </c>
      <c r="F36" s="19" t="s">
        <v>141</v>
      </c>
      <c r="G36" s="2" t="s">
        <v>193</v>
      </c>
      <c r="H36" s="2" t="s">
        <v>191</v>
      </c>
      <c r="I36" s="4" t="s">
        <v>42</v>
      </c>
      <c r="J36" s="4" t="s">
        <v>59</v>
      </c>
      <c r="K36" s="2">
        <v>15</v>
      </c>
      <c r="L36" s="4" t="s">
        <v>67</v>
      </c>
      <c r="M36" s="4" t="s">
        <v>74</v>
      </c>
      <c r="N36" s="4" t="s">
        <v>75</v>
      </c>
      <c r="O36" s="4">
        <v>11</v>
      </c>
      <c r="P36" s="40" t="s">
        <v>333</v>
      </c>
      <c r="Q36" s="13"/>
      <c r="R36" s="15" t="str">
        <f>L37</f>
        <v xml:space="preserve">Pôle Sportif Maradas, 6 Passage du lycée, 95300 Pontoise </v>
      </c>
      <c r="S36" s="27"/>
    </row>
    <row r="37" spans="1:20" ht="126.6" customHeight="1" x14ac:dyDescent="0.3">
      <c r="A37" s="2" t="s">
        <v>41</v>
      </c>
      <c r="B37" s="3" t="s">
        <v>96</v>
      </c>
      <c r="C37" s="4" t="s">
        <v>142</v>
      </c>
      <c r="D37" s="4" t="s">
        <v>84</v>
      </c>
      <c r="E37" s="4" t="s">
        <v>140</v>
      </c>
      <c r="F37" s="19" t="s">
        <v>141</v>
      </c>
      <c r="G37" s="2" t="s">
        <v>13</v>
      </c>
      <c r="H37" s="2" t="s">
        <v>192</v>
      </c>
      <c r="I37" s="4" t="s">
        <v>42</v>
      </c>
      <c r="J37" s="4" t="s">
        <v>59</v>
      </c>
      <c r="K37" s="2">
        <v>5</v>
      </c>
      <c r="L37" s="4" t="s">
        <v>67</v>
      </c>
      <c r="M37" s="4" t="s">
        <v>74</v>
      </c>
      <c r="N37" s="4" t="s">
        <v>75</v>
      </c>
      <c r="O37" s="4">
        <v>11</v>
      </c>
      <c r="P37" s="40" t="s">
        <v>329</v>
      </c>
      <c r="Q37" s="13"/>
      <c r="R37" s="15" t="str">
        <f>L38</f>
        <v xml:space="preserve">Pôle Sportif Maradas, 6 Passage du lycée, 95300 Pontoise </v>
      </c>
      <c r="S37" s="27"/>
    </row>
    <row r="38" spans="1:20" ht="123.6" customHeight="1" x14ac:dyDescent="0.3">
      <c r="A38" s="2" t="s">
        <v>41</v>
      </c>
      <c r="B38" s="3" t="s">
        <v>96</v>
      </c>
      <c r="C38" s="4" t="s">
        <v>145</v>
      </c>
      <c r="D38" s="4" t="s">
        <v>146</v>
      </c>
      <c r="E38" s="4" t="s">
        <v>140</v>
      </c>
      <c r="F38" s="19" t="s">
        <v>141</v>
      </c>
      <c r="G38" s="2" t="s">
        <v>193</v>
      </c>
      <c r="H38" s="2" t="s">
        <v>191</v>
      </c>
      <c r="I38" s="4" t="s">
        <v>42</v>
      </c>
      <c r="J38" s="4" t="s">
        <v>59</v>
      </c>
      <c r="K38" s="2">
        <v>15</v>
      </c>
      <c r="L38" s="4" t="s">
        <v>67</v>
      </c>
      <c r="M38" s="4" t="s">
        <v>94</v>
      </c>
      <c r="N38" s="4" t="s">
        <v>147</v>
      </c>
      <c r="O38" s="4">
        <v>12</v>
      </c>
      <c r="P38" s="40" t="s">
        <v>334</v>
      </c>
      <c r="Q38" s="13"/>
      <c r="R38" s="15" t="str">
        <f>L39</f>
        <v xml:space="preserve">Pôle Sportif Maradas, 6 Passage du lycée, 95300 Pontoise </v>
      </c>
      <c r="S38" s="27"/>
    </row>
    <row r="39" spans="1:20" ht="132" customHeight="1" x14ac:dyDescent="0.3">
      <c r="A39" s="2" t="s">
        <v>41</v>
      </c>
      <c r="B39" s="3" t="s">
        <v>96</v>
      </c>
      <c r="C39" s="4" t="s">
        <v>145</v>
      </c>
      <c r="D39" s="4" t="s">
        <v>146</v>
      </c>
      <c r="E39" s="4" t="s">
        <v>140</v>
      </c>
      <c r="F39" s="19" t="s">
        <v>141</v>
      </c>
      <c r="G39" s="2" t="s">
        <v>13</v>
      </c>
      <c r="H39" s="2" t="s">
        <v>192</v>
      </c>
      <c r="I39" s="4" t="s">
        <v>42</v>
      </c>
      <c r="J39" s="4" t="s">
        <v>59</v>
      </c>
      <c r="K39" s="2">
        <v>5</v>
      </c>
      <c r="L39" s="4" t="s">
        <v>67</v>
      </c>
      <c r="M39" s="4" t="s">
        <v>94</v>
      </c>
      <c r="N39" s="4" t="s">
        <v>147</v>
      </c>
      <c r="O39" s="4">
        <v>12</v>
      </c>
      <c r="P39" s="40" t="s">
        <v>330</v>
      </c>
      <c r="Q39" s="13"/>
      <c r="R39" s="15" t="e">
        <f>#REF!</f>
        <v>#REF!</v>
      </c>
      <c r="S39" s="27"/>
    </row>
    <row r="40" spans="1:20" ht="90" customHeight="1" x14ac:dyDescent="0.3">
      <c r="A40" s="2" t="s">
        <v>41</v>
      </c>
      <c r="B40" s="3" t="s">
        <v>96</v>
      </c>
      <c r="C40" s="4" t="s">
        <v>143</v>
      </c>
      <c r="D40" s="4" t="s">
        <v>144</v>
      </c>
      <c r="E40" s="4" t="s">
        <v>140</v>
      </c>
      <c r="F40" s="19" t="s">
        <v>141</v>
      </c>
      <c r="G40" s="2" t="s">
        <v>193</v>
      </c>
      <c r="H40" s="2" t="s">
        <v>191</v>
      </c>
      <c r="I40" s="4" t="s">
        <v>42</v>
      </c>
      <c r="J40" s="4" t="s">
        <v>59</v>
      </c>
      <c r="K40" s="2">
        <v>15</v>
      </c>
      <c r="L40" s="4" t="s">
        <v>67</v>
      </c>
      <c r="M40" s="4" t="s">
        <v>86</v>
      </c>
      <c r="N40" s="4" t="s">
        <v>63</v>
      </c>
      <c r="O40" s="4">
        <v>11</v>
      </c>
      <c r="P40" s="40" t="s">
        <v>335</v>
      </c>
      <c r="Q40" s="13"/>
      <c r="R40" s="15" t="e">
        <f>#REF!</f>
        <v>#REF!</v>
      </c>
      <c r="S40" s="27"/>
    </row>
    <row r="41" spans="1:20" s="12" customFormat="1" ht="124.65" customHeight="1" x14ac:dyDescent="0.3">
      <c r="A41" s="2" t="s">
        <v>41</v>
      </c>
      <c r="B41" s="3" t="s">
        <v>96</v>
      </c>
      <c r="C41" s="4" t="s">
        <v>143</v>
      </c>
      <c r="D41" s="4" t="s">
        <v>144</v>
      </c>
      <c r="E41" s="4" t="s">
        <v>140</v>
      </c>
      <c r="F41" s="19" t="s">
        <v>141</v>
      </c>
      <c r="G41" s="2" t="s">
        <v>13</v>
      </c>
      <c r="H41" s="2" t="s">
        <v>192</v>
      </c>
      <c r="I41" s="4" t="s">
        <v>42</v>
      </c>
      <c r="J41" s="4" t="s">
        <v>59</v>
      </c>
      <c r="K41" s="2">
        <v>5</v>
      </c>
      <c r="L41" s="4" t="s">
        <v>67</v>
      </c>
      <c r="M41" s="4" t="s">
        <v>86</v>
      </c>
      <c r="N41" s="4" t="s">
        <v>63</v>
      </c>
      <c r="O41" s="4">
        <v>11</v>
      </c>
      <c r="P41" s="40" t="s">
        <v>331</v>
      </c>
      <c r="Q41" s="13"/>
      <c r="R41" s="15">
        <f>K42</f>
        <v>10</v>
      </c>
      <c r="S41" s="28"/>
      <c r="T41" s="29"/>
    </row>
    <row r="42" spans="1:20" ht="90" customHeight="1" x14ac:dyDescent="0.3">
      <c r="A42" s="41" t="s">
        <v>272</v>
      </c>
      <c r="B42" s="3" t="s">
        <v>180</v>
      </c>
      <c r="C42" s="4" t="s">
        <v>131</v>
      </c>
      <c r="D42" s="4" t="s">
        <v>132</v>
      </c>
      <c r="E42" s="4" t="s">
        <v>168</v>
      </c>
      <c r="F42" s="4" t="s">
        <v>29</v>
      </c>
      <c r="G42" s="2" t="s">
        <v>193</v>
      </c>
      <c r="H42" s="2" t="s">
        <v>191</v>
      </c>
      <c r="I42" s="4" t="s">
        <v>14</v>
      </c>
      <c r="J42" s="4" t="s">
        <v>15</v>
      </c>
      <c r="K42" s="2">
        <v>10</v>
      </c>
      <c r="L42" s="4" t="s">
        <v>27</v>
      </c>
      <c r="M42" s="4"/>
      <c r="N42" s="4"/>
      <c r="O42" s="4"/>
      <c r="P42" s="4" t="s">
        <v>259</v>
      </c>
      <c r="Q42" s="9"/>
      <c r="R42" s="15" t="e">
        <f>#REF!</f>
        <v>#REF!</v>
      </c>
      <c r="S42" s="27"/>
    </row>
    <row r="43" spans="1:20" ht="90" customHeight="1" x14ac:dyDescent="0.3">
      <c r="A43" s="41" t="s">
        <v>272</v>
      </c>
      <c r="B43" s="3" t="s">
        <v>180</v>
      </c>
      <c r="C43" s="4" t="s">
        <v>131</v>
      </c>
      <c r="D43" s="4" t="s">
        <v>132</v>
      </c>
      <c r="E43" s="4" t="s">
        <v>168</v>
      </c>
      <c r="F43" s="4" t="s">
        <v>29</v>
      </c>
      <c r="G43" s="2" t="s">
        <v>13</v>
      </c>
      <c r="H43" s="2" t="s">
        <v>192</v>
      </c>
      <c r="I43" s="4" t="s">
        <v>14</v>
      </c>
      <c r="J43" s="4" t="s">
        <v>15</v>
      </c>
      <c r="K43" s="40">
        <v>10</v>
      </c>
      <c r="L43" s="4" t="s">
        <v>27</v>
      </c>
      <c r="M43" s="4"/>
      <c r="N43" s="4"/>
      <c r="O43" s="4"/>
      <c r="P43" s="4" t="s">
        <v>404</v>
      </c>
      <c r="Q43" s="4"/>
      <c r="R43" s="15">
        <f t="shared" ref="R43:R48" si="1">K44</f>
        <v>10</v>
      </c>
      <c r="S43" s="27"/>
    </row>
    <row r="44" spans="1:20" ht="90" customHeight="1" x14ac:dyDescent="0.3">
      <c r="A44" s="41" t="s">
        <v>272</v>
      </c>
      <c r="B44" s="42" t="s">
        <v>195</v>
      </c>
      <c r="C44" s="4" t="s">
        <v>131</v>
      </c>
      <c r="D44" s="4" t="s">
        <v>132</v>
      </c>
      <c r="E44" s="4" t="s">
        <v>168</v>
      </c>
      <c r="F44" s="4" t="s">
        <v>29</v>
      </c>
      <c r="G44" s="2" t="s">
        <v>193</v>
      </c>
      <c r="H44" s="2" t="s">
        <v>191</v>
      </c>
      <c r="I44" s="4" t="s">
        <v>199</v>
      </c>
      <c r="J44" s="4" t="s">
        <v>15</v>
      </c>
      <c r="K44" s="2">
        <v>10</v>
      </c>
      <c r="L44" s="4" t="s">
        <v>196</v>
      </c>
      <c r="M44" s="4" t="s">
        <v>53</v>
      </c>
      <c r="N44" s="4" t="s">
        <v>197</v>
      </c>
      <c r="O44" s="4">
        <v>10</v>
      </c>
      <c r="P44" s="4" t="s">
        <v>308</v>
      </c>
      <c r="Q44" s="9"/>
      <c r="R44" s="15">
        <f t="shared" si="1"/>
        <v>10</v>
      </c>
      <c r="S44" s="27"/>
    </row>
    <row r="45" spans="1:20" ht="90" customHeight="1" x14ac:dyDescent="0.3">
      <c r="A45" s="41" t="s">
        <v>272</v>
      </c>
      <c r="B45" s="42" t="s">
        <v>169</v>
      </c>
      <c r="C45" s="4" t="s">
        <v>131</v>
      </c>
      <c r="D45" s="4" t="s">
        <v>132</v>
      </c>
      <c r="E45" s="4" t="s">
        <v>168</v>
      </c>
      <c r="F45" s="4" t="s">
        <v>29</v>
      </c>
      <c r="G45" s="2" t="s">
        <v>13</v>
      </c>
      <c r="H45" s="2" t="s">
        <v>192</v>
      </c>
      <c r="I45" s="4" t="s">
        <v>199</v>
      </c>
      <c r="J45" s="4" t="s">
        <v>200</v>
      </c>
      <c r="K45" s="2">
        <v>10</v>
      </c>
      <c r="L45" s="4" t="s">
        <v>196</v>
      </c>
      <c r="M45" s="4" t="s">
        <v>53</v>
      </c>
      <c r="N45" s="4" t="s">
        <v>198</v>
      </c>
      <c r="O45" s="4">
        <v>10</v>
      </c>
      <c r="P45" s="4" t="s">
        <v>311</v>
      </c>
      <c r="Q45" s="9"/>
      <c r="R45" s="15">
        <f t="shared" si="1"/>
        <v>13</v>
      </c>
      <c r="S45" s="27"/>
    </row>
    <row r="46" spans="1:20" ht="90" customHeight="1" x14ac:dyDescent="0.3">
      <c r="A46" s="2" t="s">
        <v>10</v>
      </c>
      <c r="B46" s="3" t="s">
        <v>123</v>
      </c>
      <c r="C46" s="4" t="s">
        <v>12</v>
      </c>
      <c r="D46" s="4" t="s">
        <v>11</v>
      </c>
      <c r="E46" s="4" t="s">
        <v>12</v>
      </c>
      <c r="F46" s="4" t="s">
        <v>11</v>
      </c>
      <c r="G46" s="2" t="s">
        <v>193</v>
      </c>
      <c r="H46" s="2" t="s">
        <v>191</v>
      </c>
      <c r="I46" s="4" t="s">
        <v>14</v>
      </c>
      <c r="J46" s="4" t="s">
        <v>15</v>
      </c>
      <c r="K46" s="2">
        <v>13</v>
      </c>
      <c r="L46" s="4" t="s">
        <v>16</v>
      </c>
      <c r="M46" s="4" t="s">
        <v>50</v>
      </c>
      <c r="N46" s="4" t="s">
        <v>52</v>
      </c>
      <c r="O46" s="4">
        <v>12</v>
      </c>
      <c r="P46" s="4" t="s">
        <v>263</v>
      </c>
      <c r="Q46" s="9"/>
      <c r="R46" s="15">
        <f t="shared" si="1"/>
        <v>3</v>
      </c>
      <c r="S46" s="27"/>
    </row>
    <row r="47" spans="1:20" ht="90" customHeight="1" x14ac:dyDescent="0.3">
      <c r="A47" s="2" t="s">
        <v>10</v>
      </c>
      <c r="B47" s="3" t="s">
        <v>123</v>
      </c>
      <c r="C47" s="4" t="s">
        <v>12</v>
      </c>
      <c r="D47" s="4" t="s">
        <v>11</v>
      </c>
      <c r="E47" s="4" t="s">
        <v>12</v>
      </c>
      <c r="F47" s="4" t="s">
        <v>11</v>
      </c>
      <c r="G47" s="2" t="s">
        <v>13</v>
      </c>
      <c r="H47" s="2" t="s">
        <v>192</v>
      </c>
      <c r="I47" s="4" t="s">
        <v>42</v>
      </c>
      <c r="J47" s="4" t="s">
        <v>15</v>
      </c>
      <c r="K47" s="2">
        <v>3</v>
      </c>
      <c r="L47" s="4" t="s">
        <v>16</v>
      </c>
      <c r="M47" s="4" t="s">
        <v>50</v>
      </c>
      <c r="N47" s="4" t="s">
        <v>52</v>
      </c>
      <c r="O47" s="4">
        <v>12</v>
      </c>
      <c r="P47" s="4" t="s">
        <v>278</v>
      </c>
      <c r="Q47" s="4"/>
      <c r="R47" s="15">
        <f t="shared" si="1"/>
        <v>7</v>
      </c>
      <c r="S47" s="27"/>
    </row>
    <row r="48" spans="1:20" ht="90" customHeight="1" x14ac:dyDescent="0.3">
      <c r="A48" s="2" t="s">
        <v>41</v>
      </c>
      <c r="B48" s="3" t="s">
        <v>90</v>
      </c>
      <c r="C48" s="4" t="s">
        <v>88</v>
      </c>
      <c r="D48" s="19" t="s">
        <v>89</v>
      </c>
      <c r="E48" s="4" t="s">
        <v>140</v>
      </c>
      <c r="F48" s="19" t="s">
        <v>141</v>
      </c>
      <c r="G48" s="2" t="s">
        <v>193</v>
      </c>
      <c r="H48" s="2" t="s">
        <v>191</v>
      </c>
      <c r="I48" s="4" t="s">
        <v>42</v>
      </c>
      <c r="J48" s="4" t="s">
        <v>59</v>
      </c>
      <c r="K48" s="2">
        <v>7</v>
      </c>
      <c r="L48" s="4" t="s">
        <v>91</v>
      </c>
      <c r="M48" s="4" t="s">
        <v>86</v>
      </c>
      <c r="N48" s="4" t="s">
        <v>93</v>
      </c>
      <c r="O48" s="4">
        <v>11</v>
      </c>
      <c r="P48" s="4" t="s">
        <v>339</v>
      </c>
      <c r="Q48" s="9"/>
      <c r="R48" s="15">
        <f t="shared" si="1"/>
        <v>3</v>
      </c>
      <c r="S48" s="27"/>
    </row>
    <row r="49" spans="1:20" s="12" customFormat="1" ht="90" customHeight="1" x14ac:dyDescent="0.3">
      <c r="A49" s="2" t="s">
        <v>41</v>
      </c>
      <c r="B49" s="3" t="s">
        <v>90</v>
      </c>
      <c r="C49" s="4" t="s">
        <v>88</v>
      </c>
      <c r="D49" s="19" t="s">
        <v>89</v>
      </c>
      <c r="E49" s="4" t="s">
        <v>140</v>
      </c>
      <c r="F49" s="19" t="s">
        <v>141</v>
      </c>
      <c r="G49" s="2" t="s">
        <v>13</v>
      </c>
      <c r="H49" s="2" t="s">
        <v>192</v>
      </c>
      <c r="I49" s="4" t="s">
        <v>42</v>
      </c>
      <c r="J49" s="4" t="s">
        <v>59</v>
      </c>
      <c r="K49" s="2">
        <v>3</v>
      </c>
      <c r="L49" s="4" t="s">
        <v>91</v>
      </c>
      <c r="M49" s="4" t="s">
        <v>86</v>
      </c>
      <c r="N49" s="4" t="s">
        <v>93</v>
      </c>
      <c r="O49" s="4">
        <v>11</v>
      </c>
      <c r="P49" s="4" t="s">
        <v>338</v>
      </c>
      <c r="Q49" s="9"/>
      <c r="R49" s="35" t="e">
        <f>#REF!</f>
        <v>#REF!</v>
      </c>
      <c r="S49" s="28"/>
      <c r="T49" s="29"/>
    </row>
    <row r="50" spans="1:20" s="12" customFormat="1" ht="90" customHeight="1" x14ac:dyDescent="0.3">
      <c r="A50" s="41" t="s">
        <v>272</v>
      </c>
      <c r="B50" s="42" t="s">
        <v>169</v>
      </c>
      <c r="C50" s="4" t="s">
        <v>131</v>
      </c>
      <c r="D50" s="4" t="s">
        <v>132</v>
      </c>
      <c r="E50" s="4" t="s">
        <v>168</v>
      </c>
      <c r="F50" s="4" t="s">
        <v>29</v>
      </c>
      <c r="G50" s="2" t="s">
        <v>193</v>
      </c>
      <c r="H50" s="2" t="s">
        <v>191</v>
      </c>
      <c r="I50" s="4" t="s">
        <v>199</v>
      </c>
      <c r="J50" s="4" t="s">
        <v>200</v>
      </c>
      <c r="K50" s="2">
        <v>10</v>
      </c>
      <c r="L50" s="4" t="s">
        <v>196</v>
      </c>
      <c r="M50" s="4" t="s">
        <v>53</v>
      </c>
      <c r="N50" s="4" t="s">
        <v>198</v>
      </c>
      <c r="O50" s="4">
        <v>10</v>
      </c>
      <c r="P50" s="4" t="s">
        <v>310</v>
      </c>
      <c r="Q50" s="9"/>
      <c r="R50" s="31"/>
    </row>
    <row r="51" spans="1:20" s="12" customFormat="1" ht="90" customHeight="1" x14ac:dyDescent="0.3">
      <c r="A51" s="41" t="s">
        <v>272</v>
      </c>
      <c r="B51" s="42" t="s">
        <v>195</v>
      </c>
      <c r="C51" s="4" t="s">
        <v>131</v>
      </c>
      <c r="D51" s="4" t="s">
        <v>132</v>
      </c>
      <c r="E51" s="4" t="s">
        <v>168</v>
      </c>
      <c r="F51" s="4" t="s">
        <v>29</v>
      </c>
      <c r="G51" s="2" t="s">
        <v>13</v>
      </c>
      <c r="H51" s="2" t="s">
        <v>192</v>
      </c>
      <c r="I51" s="4" t="s">
        <v>199</v>
      </c>
      <c r="J51" s="4" t="s">
        <v>15</v>
      </c>
      <c r="K51" s="2">
        <v>10</v>
      </c>
      <c r="L51" s="4" t="s">
        <v>196</v>
      </c>
      <c r="M51" s="4" t="s">
        <v>53</v>
      </c>
      <c r="N51" s="4" t="s">
        <v>197</v>
      </c>
      <c r="O51" s="4">
        <v>10</v>
      </c>
      <c r="P51" s="4" t="s">
        <v>309</v>
      </c>
      <c r="Q51" s="9"/>
      <c r="R51" s="6"/>
    </row>
    <row r="52" spans="1:20" ht="90" customHeight="1" x14ac:dyDescent="0.3">
      <c r="A52" s="41" t="s">
        <v>290</v>
      </c>
      <c r="B52" s="42" t="s">
        <v>291</v>
      </c>
      <c r="C52" s="4" t="s">
        <v>292</v>
      </c>
      <c r="D52" s="4" t="s">
        <v>293</v>
      </c>
      <c r="E52" s="4" t="s">
        <v>294</v>
      </c>
      <c r="F52" s="4" t="s">
        <v>128</v>
      </c>
      <c r="G52" s="2" t="s">
        <v>193</v>
      </c>
      <c r="H52" s="2" t="s">
        <v>191</v>
      </c>
      <c r="I52" s="4" t="s">
        <v>14</v>
      </c>
      <c r="J52" s="4" t="s">
        <v>15</v>
      </c>
      <c r="K52" s="2">
        <v>20</v>
      </c>
      <c r="L52" s="4" t="s">
        <v>295</v>
      </c>
      <c r="M52" s="4" t="s">
        <v>47</v>
      </c>
      <c r="N52" s="4" t="s">
        <v>48</v>
      </c>
      <c r="O52" s="4">
        <v>8</v>
      </c>
      <c r="P52" s="4" t="s">
        <v>296</v>
      </c>
      <c r="Q52" s="9"/>
      <c r="R52" s="15">
        <f>K53</f>
        <v>10</v>
      </c>
      <c r="S52" s="27"/>
    </row>
    <row r="53" spans="1:20" ht="90" customHeight="1" x14ac:dyDescent="0.3">
      <c r="A53" s="41" t="s">
        <v>290</v>
      </c>
      <c r="B53" s="42" t="s">
        <v>291</v>
      </c>
      <c r="C53" s="4" t="s">
        <v>292</v>
      </c>
      <c r="D53" s="4" t="s">
        <v>293</v>
      </c>
      <c r="E53" s="4" t="s">
        <v>294</v>
      </c>
      <c r="F53" s="4" t="s">
        <v>128</v>
      </c>
      <c r="G53" s="2" t="s">
        <v>13</v>
      </c>
      <c r="H53" s="2" t="s">
        <v>192</v>
      </c>
      <c r="I53" s="4" t="s">
        <v>14</v>
      </c>
      <c r="J53" s="4" t="s">
        <v>15</v>
      </c>
      <c r="K53" s="2">
        <v>10</v>
      </c>
      <c r="L53" s="4" t="s">
        <v>295</v>
      </c>
      <c r="M53" s="4" t="s">
        <v>47</v>
      </c>
      <c r="N53" s="4" t="s">
        <v>48</v>
      </c>
      <c r="O53" s="4">
        <v>8</v>
      </c>
      <c r="P53" s="4" t="s">
        <v>297</v>
      </c>
      <c r="Q53" s="9"/>
      <c r="R53" s="15">
        <f>K54</f>
        <v>16</v>
      </c>
      <c r="S53" s="27"/>
    </row>
    <row r="54" spans="1:20" ht="90" customHeight="1" x14ac:dyDescent="0.3">
      <c r="A54" s="41" t="s">
        <v>206</v>
      </c>
      <c r="B54" s="42" t="s">
        <v>207</v>
      </c>
      <c r="C54" s="4" t="s">
        <v>208</v>
      </c>
      <c r="D54" s="19" t="s">
        <v>209</v>
      </c>
      <c r="E54" s="4" t="s">
        <v>210</v>
      </c>
      <c r="F54" s="19" t="s">
        <v>211</v>
      </c>
      <c r="G54" s="2" t="s">
        <v>193</v>
      </c>
      <c r="H54" s="2" t="s">
        <v>191</v>
      </c>
      <c r="I54" s="4" t="s">
        <v>14</v>
      </c>
      <c r="J54" s="4" t="s">
        <v>15</v>
      </c>
      <c r="K54" s="2">
        <v>16</v>
      </c>
      <c r="L54" s="4" t="s">
        <v>212</v>
      </c>
      <c r="M54" s="4" t="s">
        <v>47</v>
      </c>
      <c r="N54" s="4" t="s">
        <v>48</v>
      </c>
      <c r="O54" s="4">
        <v>10</v>
      </c>
      <c r="P54" s="4" t="s">
        <v>234</v>
      </c>
      <c r="Q54" s="5"/>
      <c r="R54" s="15">
        <f>K55</f>
        <v>6</v>
      </c>
      <c r="S54" s="27"/>
    </row>
    <row r="55" spans="1:20" ht="90" customHeight="1" x14ac:dyDescent="0.3">
      <c r="A55" s="41" t="s">
        <v>206</v>
      </c>
      <c r="B55" s="48" t="s">
        <v>207</v>
      </c>
      <c r="C55" s="4" t="s">
        <v>208</v>
      </c>
      <c r="D55" s="19" t="s">
        <v>209</v>
      </c>
      <c r="E55" s="4" t="s">
        <v>210</v>
      </c>
      <c r="F55" s="19" t="s">
        <v>211</v>
      </c>
      <c r="G55" s="2" t="s">
        <v>13</v>
      </c>
      <c r="H55" s="2" t="s">
        <v>192</v>
      </c>
      <c r="I55" s="4" t="s">
        <v>14</v>
      </c>
      <c r="J55" s="4" t="s">
        <v>15</v>
      </c>
      <c r="K55" s="40">
        <v>6</v>
      </c>
      <c r="L55" s="4" t="s">
        <v>212</v>
      </c>
      <c r="M55" s="4" t="s">
        <v>47</v>
      </c>
      <c r="N55" s="4" t="s">
        <v>48</v>
      </c>
      <c r="O55" s="4">
        <v>10</v>
      </c>
      <c r="P55" s="4" t="s">
        <v>388</v>
      </c>
      <c r="Q55" s="4"/>
      <c r="R55" s="15">
        <f>K56</f>
        <v>15</v>
      </c>
      <c r="S55" s="27"/>
    </row>
    <row r="56" spans="1:20" ht="90" customHeight="1" x14ac:dyDescent="0.3">
      <c r="A56" s="2" t="s">
        <v>41</v>
      </c>
      <c r="B56" s="42" t="s">
        <v>97</v>
      </c>
      <c r="C56" s="4" t="s">
        <v>98</v>
      </c>
      <c r="D56" s="19" t="s">
        <v>99</v>
      </c>
      <c r="E56" s="4" t="s">
        <v>140</v>
      </c>
      <c r="F56" s="19" t="s">
        <v>141</v>
      </c>
      <c r="G56" s="2" t="s">
        <v>193</v>
      </c>
      <c r="H56" s="2" t="s">
        <v>191</v>
      </c>
      <c r="I56" s="4" t="s">
        <v>42</v>
      </c>
      <c r="J56" s="4" t="s">
        <v>59</v>
      </c>
      <c r="K56" s="2">
        <v>15</v>
      </c>
      <c r="L56" s="4" t="s">
        <v>67</v>
      </c>
      <c r="M56" s="4" t="s">
        <v>53</v>
      </c>
      <c r="N56" s="4" t="s">
        <v>60</v>
      </c>
      <c r="O56" s="4">
        <v>12</v>
      </c>
      <c r="P56" s="4" t="s">
        <v>343</v>
      </c>
      <c r="Q56" s="9"/>
      <c r="R56" s="15">
        <f>K57</f>
        <v>5</v>
      </c>
      <c r="S56" s="27"/>
    </row>
    <row r="57" spans="1:20" ht="90" customHeight="1" x14ac:dyDescent="0.3">
      <c r="A57" s="2" t="s">
        <v>41</v>
      </c>
      <c r="B57" s="42" t="s">
        <v>97</v>
      </c>
      <c r="C57" s="4" t="s">
        <v>98</v>
      </c>
      <c r="D57" s="19" t="s">
        <v>99</v>
      </c>
      <c r="E57" s="4" t="s">
        <v>140</v>
      </c>
      <c r="F57" s="19" t="s">
        <v>141</v>
      </c>
      <c r="G57" s="2" t="s">
        <v>13</v>
      </c>
      <c r="H57" s="2" t="s">
        <v>192</v>
      </c>
      <c r="I57" s="4" t="s">
        <v>42</v>
      </c>
      <c r="J57" s="4" t="s">
        <v>59</v>
      </c>
      <c r="K57" s="40">
        <v>5</v>
      </c>
      <c r="L57" s="4" t="s">
        <v>67</v>
      </c>
      <c r="M57" s="4" t="s">
        <v>53</v>
      </c>
      <c r="N57" s="4" t="s">
        <v>60</v>
      </c>
      <c r="O57" s="4">
        <v>12</v>
      </c>
      <c r="P57" s="4" t="s">
        <v>342</v>
      </c>
      <c r="Q57" s="4"/>
      <c r="R57" s="15" t="str">
        <f>L58</f>
        <v xml:space="preserve">Pôle Sportif Maradas, 6 Passage du lycée, 95300 Pontoise </v>
      </c>
      <c r="S57" s="27"/>
    </row>
    <row r="58" spans="1:20" ht="90" customHeight="1" x14ac:dyDescent="0.3">
      <c r="A58" s="2" t="s">
        <v>41</v>
      </c>
      <c r="B58" s="42" t="s">
        <v>100</v>
      </c>
      <c r="C58" s="4" t="s">
        <v>145</v>
      </c>
      <c r="D58" s="33" t="s">
        <v>146</v>
      </c>
      <c r="E58" s="4" t="s">
        <v>140</v>
      </c>
      <c r="F58" s="19" t="s">
        <v>141</v>
      </c>
      <c r="G58" s="2" t="s">
        <v>193</v>
      </c>
      <c r="H58" s="2" t="s">
        <v>191</v>
      </c>
      <c r="I58" s="4" t="s">
        <v>42</v>
      </c>
      <c r="J58" s="4" t="s">
        <v>59</v>
      </c>
      <c r="K58" s="2">
        <v>15</v>
      </c>
      <c r="L58" s="4" t="s">
        <v>67</v>
      </c>
      <c r="M58" s="4" t="s">
        <v>55</v>
      </c>
      <c r="N58" s="4" t="s">
        <v>95</v>
      </c>
      <c r="O58" s="4">
        <v>11</v>
      </c>
      <c r="P58" s="40" t="s">
        <v>341</v>
      </c>
      <c r="Q58" s="54"/>
      <c r="R58" s="39" t="s">
        <v>298</v>
      </c>
      <c r="S58" s="13"/>
    </row>
    <row r="59" spans="1:20" ht="90" customHeight="1" x14ac:dyDescent="0.3">
      <c r="A59" s="2" t="s">
        <v>41</v>
      </c>
      <c r="B59" s="42" t="s">
        <v>100</v>
      </c>
      <c r="C59" s="4" t="s">
        <v>145</v>
      </c>
      <c r="D59" s="33" t="s">
        <v>146</v>
      </c>
      <c r="E59" s="4" t="s">
        <v>140</v>
      </c>
      <c r="F59" s="19" t="s">
        <v>141</v>
      </c>
      <c r="G59" s="2" t="s">
        <v>13</v>
      </c>
      <c r="H59" s="2" t="s">
        <v>192</v>
      </c>
      <c r="I59" s="4" t="s">
        <v>42</v>
      </c>
      <c r="J59" s="4" t="s">
        <v>59</v>
      </c>
      <c r="K59" s="2">
        <v>5</v>
      </c>
      <c r="L59" s="4" t="s">
        <v>67</v>
      </c>
      <c r="M59" s="4" t="s">
        <v>55</v>
      </c>
      <c r="N59" s="4" t="s">
        <v>95</v>
      </c>
      <c r="O59" s="4">
        <v>11</v>
      </c>
      <c r="P59" s="40" t="s">
        <v>340</v>
      </c>
      <c r="Q59" s="54"/>
      <c r="R59" s="39" t="s">
        <v>300</v>
      </c>
      <c r="S59" s="13"/>
    </row>
    <row r="60" spans="1:20" ht="90" customHeight="1" x14ac:dyDescent="0.3">
      <c r="A60" s="2" t="s">
        <v>41</v>
      </c>
      <c r="B60" s="42" t="s">
        <v>101</v>
      </c>
      <c r="C60" s="4" t="s">
        <v>145</v>
      </c>
      <c r="D60" s="4" t="s">
        <v>146</v>
      </c>
      <c r="E60" s="4" t="s">
        <v>140</v>
      </c>
      <c r="F60" s="19" t="s">
        <v>141</v>
      </c>
      <c r="G60" s="2" t="s">
        <v>193</v>
      </c>
      <c r="H60" s="2" t="s">
        <v>191</v>
      </c>
      <c r="I60" s="4" t="s">
        <v>42</v>
      </c>
      <c r="J60" s="4" t="s">
        <v>59</v>
      </c>
      <c r="K60" s="2">
        <v>12</v>
      </c>
      <c r="L60" s="4" t="s">
        <v>122</v>
      </c>
      <c r="M60" s="4" t="s">
        <v>55</v>
      </c>
      <c r="N60" s="4" t="s">
        <v>183</v>
      </c>
      <c r="O60" s="4">
        <v>11</v>
      </c>
      <c r="P60" s="4" t="s">
        <v>346</v>
      </c>
      <c r="Q60" s="9"/>
      <c r="R60" s="15" t="e">
        <f>#REF!</f>
        <v>#REF!</v>
      </c>
      <c r="S60" s="27"/>
    </row>
    <row r="61" spans="1:20" ht="90" customHeight="1" x14ac:dyDescent="0.3">
      <c r="A61" s="2" t="s">
        <v>41</v>
      </c>
      <c r="B61" s="48" t="s">
        <v>101</v>
      </c>
      <c r="C61" s="4" t="s">
        <v>145</v>
      </c>
      <c r="D61" s="4" t="s">
        <v>146</v>
      </c>
      <c r="E61" s="4" t="s">
        <v>140</v>
      </c>
      <c r="F61" s="19" t="s">
        <v>141</v>
      </c>
      <c r="G61" s="2" t="s">
        <v>13</v>
      </c>
      <c r="H61" s="2" t="s">
        <v>192</v>
      </c>
      <c r="I61" s="4" t="s">
        <v>42</v>
      </c>
      <c r="J61" s="4" t="s">
        <v>59</v>
      </c>
      <c r="K61" s="40">
        <v>4</v>
      </c>
      <c r="L61" s="4" t="s">
        <v>122</v>
      </c>
      <c r="M61" s="4" t="s">
        <v>55</v>
      </c>
      <c r="N61" s="4" t="s">
        <v>183</v>
      </c>
      <c r="O61" s="4">
        <v>11</v>
      </c>
      <c r="P61" s="4" t="s">
        <v>344</v>
      </c>
      <c r="Q61" s="4"/>
      <c r="R61" s="15" t="e">
        <f>#REF!</f>
        <v>#REF!</v>
      </c>
      <c r="S61" s="27"/>
    </row>
    <row r="62" spans="1:20" s="1" customFormat="1" ht="90" customHeight="1" x14ac:dyDescent="0.3">
      <c r="A62" s="2" t="s">
        <v>41</v>
      </c>
      <c r="B62" s="42" t="s">
        <v>101</v>
      </c>
      <c r="C62" s="4" t="s">
        <v>145</v>
      </c>
      <c r="D62" s="4" t="s">
        <v>146</v>
      </c>
      <c r="E62" s="4" t="s">
        <v>140</v>
      </c>
      <c r="F62" s="19" t="s">
        <v>141</v>
      </c>
      <c r="G62" s="2" t="s">
        <v>193</v>
      </c>
      <c r="H62" s="2" t="s">
        <v>191</v>
      </c>
      <c r="I62" s="4" t="s">
        <v>42</v>
      </c>
      <c r="J62" s="4" t="s">
        <v>59</v>
      </c>
      <c r="K62" s="2">
        <v>12</v>
      </c>
      <c r="L62" s="4" t="s">
        <v>122</v>
      </c>
      <c r="M62" s="4" t="s">
        <v>86</v>
      </c>
      <c r="N62" s="4" t="s">
        <v>147</v>
      </c>
      <c r="O62" s="4">
        <v>11</v>
      </c>
      <c r="P62" s="40" t="s">
        <v>347</v>
      </c>
      <c r="Q62" s="54"/>
      <c r="S62" s="23"/>
      <c r="T62" s="23"/>
    </row>
    <row r="63" spans="1:20" s="1" customFormat="1" ht="90" customHeight="1" x14ac:dyDescent="0.3">
      <c r="A63" s="2" t="s">
        <v>41</v>
      </c>
      <c r="B63" s="42" t="s">
        <v>101</v>
      </c>
      <c r="C63" s="4" t="s">
        <v>145</v>
      </c>
      <c r="D63" s="4" t="s">
        <v>146</v>
      </c>
      <c r="E63" s="4" t="s">
        <v>140</v>
      </c>
      <c r="F63" s="19" t="s">
        <v>141</v>
      </c>
      <c r="G63" s="2" t="s">
        <v>13</v>
      </c>
      <c r="H63" s="2" t="s">
        <v>192</v>
      </c>
      <c r="I63" s="4" t="s">
        <v>42</v>
      </c>
      <c r="J63" s="4" t="s">
        <v>59</v>
      </c>
      <c r="K63" s="2">
        <v>4</v>
      </c>
      <c r="L63" s="4" t="s">
        <v>122</v>
      </c>
      <c r="M63" s="4" t="s">
        <v>86</v>
      </c>
      <c r="N63" s="4" t="s">
        <v>147</v>
      </c>
      <c r="O63" s="4">
        <v>11</v>
      </c>
      <c r="P63" s="40" t="s">
        <v>345</v>
      </c>
      <c r="Q63" s="54"/>
      <c r="S63" s="23"/>
      <c r="T63" s="23"/>
    </row>
    <row r="64" spans="1:20" s="1" customFormat="1" ht="90" customHeight="1" x14ac:dyDescent="0.3">
      <c r="A64" s="2" t="s">
        <v>41</v>
      </c>
      <c r="B64" s="42" t="s">
        <v>189</v>
      </c>
      <c r="C64" s="4" t="s">
        <v>106</v>
      </c>
      <c r="D64" s="19" t="s">
        <v>43</v>
      </c>
      <c r="E64" s="4" t="s">
        <v>140</v>
      </c>
      <c r="F64" s="19" t="s">
        <v>141</v>
      </c>
      <c r="G64" s="2" t="s">
        <v>193</v>
      </c>
      <c r="H64" s="2" t="s">
        <v>191</v>
      </c>
      <c r="I64" s="4" t="s">
        <v>42</v>
      </c>
      <c r="J64" s="4" t="s">
        <v>59</v>
      </c>
      <c r="K64" s="2">
        <v>12</v>
      </c>
      <c r="L64" s="4" t="s">
        <v>72</v>
      </c>
      <c r="M64" s="4" t="s">
        <v>86</v>
      </c>
      <c r="N64" s="4" t="s">
        <v>147</v>
      </c>
      <c r="O64" s="4">
        <v>11</v>
      </c>
      <c r="P64" s="4" t="s">
        <v>349</v>
      </c>
      <c r="Q64" s="9"/>
      <c r="S64" s="23"/>
      <c r="T64" s="23"/>
    </row>
    <row r="65" spans="1:20" s="1" customFormat="1" ht="90" customHeight="1" x14ac:dyDescent="0.3">
      <c r="A65" s="2" t="s">
        <v>41</v>
      </c>
      <c r="B65" s="48" t="s">
        <v>189</v>
      </c>
      <c r="C65" s="4" t="s">
        <v>106</v>
      </c>
      <c r="D65" s="19" t="s">
        <v>43</v>
      </c>
      <c r="E65" s="4" t="s">
        <v>140</v>
      </c>
      <c r="F65" s="19" t="s">
        <v>141</v>
      </c>
      <c r="G65" s="2" t="s">
        <v>13</v>
      </c>
      <c r="H65" s="2" t="s">
        <v>192</v>
      </c>
      <c r="I65" s="4" t="s">
        <v>42</v>
      </c>
      <c r="J65" s="4" t="s">
        <v>59</v>
      </c>
      <c r="K65" s="40">
        <v>4</v>
      </c>
      <c r="L65" s="4" t="s">
        <v>72</v>
      </c>
      <c r="M65" s="4" t="s">
        <v>86</v>
      </c>
      <c r="N65" s="4" t="s">
        <v>147</v>
      </c>
      <c r="O65" s="4">
        <v>11</v>
      </c>
      <c r="P65" s="4" t="s">
        <v>348</v>
      </c>
      <c r="Q65" s="4"/>
      <c r="S65" s="23"/>
      <c r="T65" s="23"/>
    </row>
    <row r="66" spans="1:20" s="1" customFormat="1" ht="90" customHeight="1" x14ac:dyDescent="0.3">
      <c r="A66" s="2" t="s">
        <v>41</v>
      </c>
      <c r="B66" s="42" t="s">
        <v>103</v>
      </c>
      <c r="C66" s="4" t="s">
        <v>104</v>
      </c>
      <c r="D66" s="4" t="s">
        <v>102</v>
      </c>
      <c r="E66" s="4" t="s">
        <v>140</v>
      </c>
      <c r="F66" s="19" t="s">
        <v>141</v>
      </c>
      <c r="G66" s="2" t="s">
        <v>193</v>
      </c>
      <c r="H66" s="2" t="s">
        <v>191</v>
      </c>
      <c r="I66" s="4" t="s">
        <v>42</v>
      </c>
      <c r="J66" s="4" t="s">
        <v>59</v>
      </c>
      <c r="K66" s="2">
        <v>15</v>
      </c>
      <c r="L66" s="4" t="s">
        <v>105</v>
      </c>
      <c r="M66" s="4" t="s">
        <v>86</v>
      </c>
      <c r="N66" s="4" t="s">
        <v>60</v>
      </c>
      <c r="O66" s="4">
        <v>11</v>
      </c>
      <c r="P66" s="4" t="s">
        <v>351</v>
      </c>
      <c r="Q66" s="9"/>
      <c r="S66" s="23"/>
      <c r="T66" s="23"/>
    </row>
    <row r="67" spans="1:20" s="1" customFormat="1" ht="90" customHeight="1" x14ac:dyDescent="0.3">
      <c r="A67" s="2" t="s">
        <v>41</v>
      </c>
      <c r="B67" s="48" t="s">
        <v>103</v>
      </c>
      <c r="C67" s="4" t="s">
        <v>104</v>
      </c>
      <c r="D67" s="4" t="s">
        <v>102</v>
      </c>
      <c r="E67" s="4" t="s">
        <v>140</v>
      </c>
      <c r="F67" s="19" t="s">
        <v>141</v>
      </c>
      <c r="G67" s="2" t="s">
        <v>13</v>
      </c>
      <c r="H67" s="2" t="s">
        <v>192</v>
      </c>
      <c r="I67" s="4" t="s">
        <v>42</v>
      </c>
      <c r="J67" s="4" t="s">
        <v>59</v>
      </c>
      <c r="K67" s="40">
        <v>5</v>
      </c>
      <c r="L67" s="4" t="s">
        <v>105</v>
      </c>
      <c r="M67" s="4" t="s">
        <v>86</v>
      </c>
      <c r="N67" s="4" t="s">
        <v>60</v>
      </c>
      <c r="O67" s="4">
        <v>11</v>
      </c>
      <c r="P67" s="4" t="s">
        <v>350</v>
      </c>
      <c r="Q67" s="4"/>
      <c r="S67" s="23"/>
      <c r="T67" s="23"/>
    </row>
    <row r="68" spans="1:20" s="1" customFormat="1" ht="90" customHeight="1" x14ac:dyDescent="0.3">
      <c r="A68" s="2" t="s">
        <v>41</v>
      </c>
      <c r="B68" s="42" t="s">
        <v>103</v>
      </c>
      <c r="C68" s="4" t="s">
        <v>110</v>
      </c>
      <c r="D68" s="4" t="s">
        <v>83</v>
      </c>
      <c r="E68" s="4" t="s">
        <v>140</v>
      </c>
      <c r="F68" s="19" t="s">
        <v>141</v>
      </c>
      <c r="G68" s="2" t="s">
        <v>193</v>
      </c>
      <c r="H68" s="2" t="s">
        <v>191</v>
      </c>
      <c r="I68" s="4" t="s">
        <v>42</v>
      </c>
      <c r="J68" s="4" t="s">
        <v>59</v>
      </c>
      <c r="K68" s="2">
        <v>15</v>
      </c>
      <c r="L68" s="4" t="s">
        <v>194</v>
      </c>
      <c r="M68" s="4" t="s">
        <v>50</v>
      </c>
      <c r="N68" s="4" t="s">
        <v>190</v>
      </c>
      <c r="O68" s="4">
        <v>12</v>
      </c>
      <c r="P68" s="40" t="s">
        <v>353</v>
      </c>
      <c r="Q68" s="49"/>
      <c r="S68" s="23"/>
      <c r="T68" s="23"/>
    </row>
    <row r="69" spans="1:20" s="1" customFormat="1" ht="90" customHeight="1" x14ac:dyDescent="0.3">
      <c r="A69" s="2" t="s">
        <v>41</v>
      </c>
      <c r="B69" s="42" t="s">
        <v>103</v>
      </c>
      <c r="C69" s="4" t="s">
        <v>110</v>
      </c>
      <c r="D69" s="4" t="s">
        <v>83</v>
      </c>
      <c r="E69" s="4" t="s">
        <v>140</v>
      </c>
      <c r="F69" s="19" t="s">
        <v>141</v>
      </c>
      <c r="G69" s="2" t="s">
        <v>13</v>
      </c>
      <c r="H69" s="2" t="s">
        <v>192</v>
      </c>
      <c r="I69" s="4" t="s">
        <v>42</v>
      </c>
      <c r="J69" s="4" t="s">
        <v>59</v>
      </c>
      <c r="K69" s="2">
        <v>5</v>
      </c>
      <c r="L69" s="4" t="s">
        <v>194</v>
      </c>
      <c r="M69" s="4" t="s">
        <v>50</v>
      </c>
      <c r="N69" s="4" t="s">
        <v>190</v>
      </c>
      <c r="O69" s="4">
        <v>12</v>
      </c>
      <c r="P69" s="40" t="s">
        <v>352</v>
      </c>
      <c r="Q69" s="49"/>
      <c r="S69" s="23"/>
      <c r="T69" s="23"/>
    </row>
    <row r="70" spans="1:20" s="1" customFormat="1" ht="90" customHeight="1" x14ac:dyDescent="0.3">
      <c r="A70" s="41" t="s">
        <v>272</v>
      </c>
      <c r="B70" s="42" t="s">
        <v>171</v>
      </c>
      <c r="C70" s="4" t="s">
        <v>131</v>
      </c>
      <c r="D70" s="4" t="s">
        <v>132</v>
      </c>
      <c r="E70" s="4" t="s">
        <v>168</v>
      </c>
      <c r="F70" s="4" t="s">
        <v>29</v>
      </c>
      <c r="G70" s="2" t="s">
        <v>193</v>
      </c>
      <c r="H70" s="2" t="s">
        <v>191</v>
      </c>
      <c r="I70" s="4" t="s">
        <v>199</v>
      </c>
      <c r="J70" s="4" t="s">
        <v>201</v>
      </c>
      <c r="K70" s="2">
        <v>10</v>
      </c>
      <c r="L70" s="4" t="s">
        <v>170</v>
      </c>
      <c r="M70" s="4" t="s">
        <v>47</v>
      </c>
      <c r="N70" s="4" t="s">
        <v>51</v>
      </c>
      <c r="O70" s="4">
        <v>10</v>
      </c>
      <c r="P70" s="4" t="s">
        <v>312</v>
      </c>
      <c r="Q70" s="9"/>
      <c r="S70" s="23"/>
      <c r="T70" s="23"/>
    </row>
    <row r="71" spans="1:20" s="1" customFormat="1" ht="90" customHeight="1" x14ac:dyDescent="0.3">
      <c r="A71" s="41" t="s">
        <v>272</v>
      </c>
      <c r="B71" s="42" t="s">
        <v>171</v>
      </c>
      <c r="C71" s="4" t="s">
        <v>131</v>
      </c>
      <c r="D71" s="4" t="s">
        <v>132</v>
      </c>
      <c r="E71" s="4" t="s">
        <v>168</v>
      </c>
      <c r="F71" s="4" t="s">
        <v>29</v>
      </c>
      <c r="G71" s="2" t="s">
        <v>13</v>
      </c>
      <c r="H71" s="2" t="s">
        <v>192</v>
      </c>
      <c r="I71" s="4" t="s">
        <v>199</v>
      </c>
      <c r="J71" s="4" t="s">
        <v>201</v>
      </c>
      <c r="K71" s="40">
        <v>10</v>
      </c>
      <c r="L71" s="4" t="s">
        <v>170</v>
      </c>
      <c r="M71" s="4" t="s">
        <v>47</v>
      </c>
      <c r="N71" s="4" t="s">
        <v>51</v>
      </c>
      <c r="O71" s="4">
        <v>10</v>
      </c>
      <c r="P71" s="4" t="s">
        <v>319</v>
      </c>
      <c r="Q71" s="4"/>
      <c r="S71" s="23"/>
      <c r="T71" s="23"/>
    </row>
    <row r="72" spans="1:20" s="1" customFormat="1" ht="90" customHeight="1" x14ac:dyDescent="0.3">
      <c r="A72" s="41" t="s">
        <v>272</v>
      </c>
      <c r="B72" s="42" t="s">
        <v>174</v>
      </c>
      <c r="C72" s="4" t="s">
        <v>131</v>
      </c>
      <c r="D72" s="4" t="s">
        <v>132</v>
      </c>
      <c r="E72" s="4" t="s">
        <v>168</v>
      </c>
      <c r="F72" s="4" t="s">
        <v>29</v>
      </c>
      <c r="G72" s="2" t="s">
        <v>193</v>
      </c>
      <c r="H72" s="2" t="s">
        <v>191</v>
      </c>
      <c r="I72" s="4" t="s">
        <v>386</v>
      </c>
      <c r="J72" s="4" t="s">
        <v>15</v>
      </c>
      <c r="K72" s="2">
        <v>10</v>
      </c>
      <c r="L72" s="4" t="s">
        <v>202</v>
      </c>
      <c r="M72" s="4" t="s">
        <v>47</v>
      </c>
      <c r="N72" s="4" t="s">
        <v>187</v>
      </c>
      <c r="O72" s="4">
        <v>10</v>
      </c>
      <c r="P72" s="4" t="s">
        <v>260</v>
      </c>
      <c r="Q72" s="9"/>
      <c r="S72" s="23"/>
      <c r="T72" s="23"/>
    </row>
    <row r="73" spans="1:20" s="1" customFormat="1" ht="90" customHeight="1" x14ac:dyDescent="0.3">
      <c r="A73" s="41" t="s">
        <v>272</v>
      </c>
      <c r="B73" s="42" t="s">
        <v>174</v>
      </c>
      <c r="C73" s="4" t="s">
        <v>131</v>
      </c>
      <c r="D73" s="4" t="s">
        <v>132</v>
      </c>
      <c r="E73" s="4" t="s">
        <v>168</v>
      </c>
      <c r="F73" s="4" t="s">
        <v>29</v>
      </c>
      <c r="G73" s="2" t="s">
        <v>13</v>
      </c>
      <c r="H73" s="2" t="s">
        <v>192</v>
      </c>
      <c r="I73" s="4" t="s">
        <v>386</v>
      </c>
      <c r="J73" s="4" t="s">
        <v>15</v>
      </c>
      <c r="K73" s="2">
        <v>10</v>
      </c>
      <c r="L73" s="4" t="s">
        <v>196</v>
      </c>
      <c r="M73" s="4" t="s">
        <v>47</v>
      </c>
      <c r="N73" s="4" t="s">
        <v>187</v>
      </c>
      <c r="O73" s="4">
        <v>10</v>
      </c>
      <c r="P73" s="4" t="s">
        <v>261</v>
      </c>
      <c r="Q73" s="9"/>
      <c r="S73" s="23"/>
      <c r="T73" s="23"/>
    </row>
    <row r="74" spans="1:20" s="1" customFormat="1" ht="90" customHeight="1" x14ac:dyDescent="0.3">
      <c r="A74" s="2" t="s">
        <v>41</v>
      </c>
      <c r="B74" s="42" t="s">
        <v>289</v>
      </c>
      <c r="C74" s="4" t="s">
        <v>106</v>
      </c>
      <c r="D74" s="19" t="s">
        <v>43</v>
      </c>
      <c r="E74" s="4" t="s">
        <v>140</v>
      </c>
      <c r="F74" s="19" t="s">
        <v>141</v>
      </c>
      <c r="G74" s="2" t="s">
        <v>193</v>
      </c>
      <c r="H74" s="2" t="s">
        <v>191</v>
      </c>
      <c r="I74" s="4" t="s">
        <v>42</v>
      </c>
      <c r="J74" s="4" t="s">
        <v>59</v>
      </c>
      <c r="K74" s="2">
        <v>12</v>
      </c>
      <c r="L74" s="4" t="s">
        <v>72</v>
      </c>
      <c r="M74" s="4" t="s">
        <v>68</v>
      </c>
      <c r="N74" s="4" t="s">
        <v>76</v>
      </c>
      <c r="O74" s="4">
        <v>12</v>
      </c>
      <c r="P74" s="4" t="s">
        <v>355</v>
      </c>
      <c r="Q74" s="9"/>
      <c r="S74" s="23"/>
      <c r="T74" s="23"/>
    </row>
    <row r="75" spans="1:20" s="1" customFormat="1" ht="90" customHeight="1" x14ac:dyDescent="0.3">
      <c r="A75" s="2" t="s">
        <v>41</v>
      </c>
      <c r="B75" s="42" t="s">
        <v>289</v>
      </c>
      <c r="C75" s="4" t="s">
        <v>106</v>
      </c>
      <c r="D75" s="19" t="s">
        <v>43</v>
      </c>
      <c r="E75" s="4" t="s">
        <v>140</v>
      </c>
      <c r="F75" s="19" t="s">
        <v>141</v>
      </c>
      <c r="G75" s="2" t="s">
        <v>13</v>
      </c>
      <c r="H75" s="2" t="s">
        <v>192</v>
      </c>
      <c r="I75" s="4" t="s">
        <v>42</v>
      </c>
      <c r="J75" s="4" t="s">
        <v>59</v>
      </c>
      <c r="K75" s="40">
        <v>4</v>
      </c>
      <c r="L75" s="4" t="s">
        <v>72</v>
      </c>
      <c r="M75" s="4" t="s">
        <v>68</v>
      </c>
      <c r="N75" s="4" t="s">
        <v>76</v>
      </c>
      <c r="O75" s="4">
        <v>12</v>
      </c>
      <c r="P75" s="4" t="s">
        <v>354</v>
      </c>
      <c r="Q75" s="4"/>
      <c r="S75" s="23"/>
      <c r="T75" s="23"/>
    </row>
    <row r="76" spans="1:20" s="1" customFormat="1" ht="90" customHeight="1" x14ac:dyDescent="0.3">
      <c r="A76" s="2" t="s">
        <v>41</v>
      </c>
      <c r="B76" s="42" t="s">
        <v>107</v>
      </c>
      <c r="C76" s="4" t="s">
        <v>106</v>
      </c>
      <c r="D76" s="4" t="s">
        <v>43</v>
      </c>
      <c r="E76" s="4" t="s">
        <v>140</v>
      </c>
      <c r="F76" s="19" t="s">
        <v>141</v>
      </c>
      <c r="G76" s="2" t="s">
        <v>193</v>
      </c>
      <c r="H76" s="2" t="s">
        <v>191</v>
      </c>
      <c r="I76" s="4" t="s">
        <v>42</v>
      </c>
      <c r="J76" s="4" t="s">
        <v>59</v>
      </c>
      <c r="K76" s="2">
        <v>12</v>
      </c>
      <c r="L76" s="4" t="s">
        <v>72</v>
      </c>
      <c r="M76" s="4" t="s">
        <v>87</v>
      </c>
      <c r="N76" s="4" t="s">
        <v>64</v>
      </c>
      <c r="O76" s="4">
        <v>12</v>
      </c>
      <c r="P76" s="40" t="s">
        <v>357</v>
      </c>
      <c r="Q76" s="55"/>
      <c r="S76" s="23"/>
      <c r="T76" s="23"/>
    </row>
    <row r="77" spans="1:20" s="1" customFormat="1" ht="90" customHeight="1" x14ac:dyDescent="0.3">
      <c r="A77" s="2" t="s">
        <v>41</v>
      </c>
      <c r="B77" s="42" t="s">
        <v>107</v>
      </c>
      <c r="C77" s="4" t="s">
        <v>106</v>
      </c>
      <c r="D77" s="4" t="s">
        <v>43</v>
      </c>
      <c r="E77" s="4" t="s">
        <v>140</v>
      </c>
      <c r="F77" s="19" t="s">
        <v>141</v>
      </c>
      <c r="G77" s="2" t="s">
        <v>13</v>
      </c>
      <c r="H77" s="2" t="s">
        <v>192</v>
      </c>
      <c r="I77" s="4" t="s">
        <v>42</v>
      </c>
      <c r="J77" s="4" t="s">
        <v>59</v>
      </c>
      <c r="K77" s="2">
        <v>4</v>
      </c>
      <c r="L77" s="4" t="s">
        <v>72</v>
      </c>
      <c r="M77" s="4" t="s">
        <v>87</v>
      </c>
      <c r="N77" s="4" t="s">
        <v>64</v>
      </c>
      <c r="O77" s="4">
        <v>12</v>
      </c>
      <c r="P77" s="40" t="s">
        <v>356</v>
      </c>
      <c r="Q77" s="55"/>
      <c r="S77" s="23"/>
      <c r="T77" s="23"/>
    </row>
    <row r="78" spans="1:20" s="1" customFormat="1" ht="90" customHeight="1" x14ac:dyDescent="0.3">
      <c r="A78" s="2" t="s">
        <v>10</v>
      </c>
      <c r="B78" s="42" t="s">
        <v>127</v>
      </c>
      <c r="C78" s="4" t="s">
        <v>12</v>
      </c>
      <c r="D78" s="4" t="s">
        <v>11</v>
      </c>
      <c r="E78" s="4" t="s">
        <v>12</v>
      </c>
      <c r="F78" s="4" t="s">
        <v>11</v>
      </c>
      <c r="G78" s="2" t="s">
        <v>193</v>
      </c>
      <c r="H78" s="2" t="s">
        <v>191</v>
      </c>
      <c r="I78" s="4" t="s">
        <v>14</v>
      </c>
      <c r="J78" s="4" t="s">
        <v>15</v>
      </c>
      <c r="K78" s="2">
        <v>16</v>
      </c>
      <c r="L78" s="4" t="s">
        <v>16</v>
      </c>
      <c r="M78" s="4" t="s">
        <v>50</v>
      </c>
      <c r="N78" s="4" t="s">
        <v>48</v>
      </c>
      <c r="O78" s="4">
        <v>12</v>
      </c>
      <c r="P78" s="4" t="s">
        <v>266</v>
      </c>
      <c r="Q78" s="9"/>
      <c r="S78" s="23"/>
      <c r="T78" s="23"/>
    </row>
    <row r="79" spans="1:20" s="1" customFormat="1" ht="90" customHeight="1" x14ac:dyDescent="0.3">
      <c r="A79" s="2" t="s">
        <v>10</v>
      </c>
      <c r="B79" s="48" t="s">
        <v>127</v>
      </c>
      <c r="C79" s="4" t="s">
        <v>12</v>
      </c>
      <c r="D79" s="4" t="s">
        <v>11</v>
      </c>
      <c r="E79" s="4" t="s">
        <v>12</v>
      </c>
      <c r="F79" s="4" t="s">
        <v>11</v>
      </c>
      <c r="G79" s="2" t="s">
        <v>13</v>
      </c>
      <c r="H79" s="2" t="s">
        <v>192</v>
      </c>
      <c r="I79" s="4" t="s">
        <v>14</v>
      </c>
      <c r="J79" s="4" t="s">
        <v>15</v>
      </c>
      <c r="K79" s="40">
        <v>8</v>
      </c>
      <c r="L79" s="4" t="s">
        <v>16</v>
      </c>
      <c r="M79" s="4" t="s">
        <v>50</v>
      </c>
      <c r="N79" s="4" t="s">
        <v>48</v>
      </c>
      <c r="O79" s="4">
        <v>12</v>
      </c>
      <c r="P79" s="4" t="s">
        <v>280</v>
      </c>
      <c r="Q79" s="4"/>
      <c r="S79" s="23"/>
      <c r="T79" s="23"/>
    </row>
    <row r="80" spans="1:20" s="1" customFormat="1" ht="90" customHeight="1" x14ac:dyDescent="0.3">
      <c r="A80" s="2" t="s">
        <v>41</v>
      </c>
      <c r="B80" s="42" t="s">
        <v>108</v>
      </c>
      <c r="C80" s="4" t="s">
        <v>106</v>
      </c>
      <c r="D80" s="4" t="s">
        <v>43</v>
      </c>
      <c r="E80" s="4" t="s">
        <v>140</v>
      </c>
      <c r="F80" s="19" t="s">
        <v>141</v>
      </c>
      <c r="G80" s="2" t="s">
        <v>193</v>
      </c>
      <c r="H80" s="2" t="s">
        <v>191</v>
      </c>
      <c r="I80" s="4" t="s">
        <v>42</v>
      </c>
      <c r="J80" s="4" t="s">
        <v>59</v>
      </c>
      <c r="K80" s="2">
        <v>10</v>
      </c>
      <c r="L80" s="4" t="s">
        <v>72</v>
      </c>
      <c r="M80" s="4" t="s">
        <v>47</v>
      </c>
      <c r="N80" s="4" t="s">
        <v>82</v>
      </c>
      <c r="O80" s="4">
        <v>12</v>
      </c>
      <c r="P80" s="4" t="s">
        <v>359</v>
      </c>
      <c r="Q80" s="9"/>
      <c r="S80" s="23"/>
      <c r="T80" s="23"/>
    </row>
    <row r="81" spans="1:20" s="1" customFormat="1" ht="90" customHeight="1" x14ac:dyDescent="0.3">
      <c r="A81" s="2" t="s">
        <v>41</v>
      </c>
      <c r="B81" s="48" t="s">
        <v>108</v>
      </c>
      <c r="C81" s="4" t="s">
        <v>106</v>
      </c>
      <c r="D81" s="4" t="s">
        <v>43</v>
      </c>
      <c r="E81" s="4" t="s">
        <v>140</v>
      </c>
      <c r="F81" s="19" t="s">
        <v>141</v>
      </c>
      <c r="G81" s="2" t="s">
        <v>13</v>
      </c>
      <c r="H81" s="2" t="s">
        <v>192</v>
      </c>
      <c r="I81" s="4" t="s">
        <v>42</v>
      </c>
      <c r="J81" s="4" t="s">
        <v>59</v>
      </c>
      <c r="K81" s="40">
        <v>4</v>
      </c>
      <c r="L81" s="4" t="s">
        <v>72</v>
      </c>
      <c r="M81" s="4" t="s">
        <v>47</v>
      </c>
      <c r="N81" s="4" t="s">
        <v>82</v>
      </c>
      <c r="O81" s="4">
        <v>12</v>
      </c>
      <c r="P81" s="4" t="s">
        <v>358</v>
      </c>
      <c r="Q81" s="4"/>
      <c r="S81" s="23"/>
      <c r="T81" s="23"/>
    </row>
    <row r="82" spans="1:20" s="1" customFormat="1" ht="90" customHeight="1" x14ac:dyDescent="0.3">
      <c r="A82" s="2" t="s">
        <v>41</v>
      </c>
      <c r="B82" s="3" t="s">
        <v>109</v>
      </c>
      <c r="C82" s="4" t="s">
        <v>106</v>
      </c>
      <c r="D82" s="19" t="s">
        <v>43</v>
      </c>
      <c r="E82" s="4" t="s">
        <v>140</v>
      </c>
      <c r="F82" s="19" t="s">
        <v>141</v>
      </c>
      <c r="G82" s="2" t="s">
        <v>193</v>
      </c>
      <c r="H82" s="2" t="s">
        <v>191</v>
      </c>
      <c r="I82" s="4" t="s">
        <v>42</v>
      </c>
      <c r="J82" s="4" t="s">
        <v>59</v>
      </c>
      <c r="K82" s="2">
        <v>9</v>
      </c>
      <c r="L82" s="4" t="s">
        <v>111</v>
      </c>
      <c r="M82" s="4" t="s">
        <v>49</v>
      </c>
      <c r="N82" s="4" t="s">
        <v>113</v>
      </c>
      <c r="O82" s="4">
        <v>12</v>
      </c>
      <c r="P82" s="4" t="s">
        <v>363</v>
      </c>
      <c r="Q82" s="9"/>
      <c r="S82" s="23"/>
      <c r="T82" s="23"/>
    </row>
    <row r="83" spans="1:20" s="1" customFormat="1" ht="90" customHeight="1" x14ac:dyDescent="0.3">
      <c r="A83" s="2" t="s">
        <v>41</v>
      </c>
      <c r="B83" s="3" t="s">
        <v>109</v>
      </c>
      <c r="C83" s="4" t="s">
        <v>106</v>
      </c>
      <c r="D83" s="19" t="s">
        <v>43</v>
      </c>
      <c r="E83" s="4" t="s">
        <v>140</v>
      </c>
      <c r="F83" s="19" t="s">
        <v>141</v>
      </c>
      <c r="G83" s="2" t="s">
        <v>13</v>
      </c>
      <c r="H83" s="2" t="s">
        <v>192</v>
      </c>
      <c r="I83" s="4" t="s">
        <v>42</v>
      </c>
      <c r="J83" s="4" t="s">
        <v>59</v>
      </c>
      <c r="K83" s="40">
        <v>3</v>
      </c>
      <c r="L83" s="4" t="s">
        <v>111</v>
      </c>
      <c r="M83" s="4" t="s">
        <v>49</v>
      </c>
      <c r="N83" s="4" t="s">
        <v>113</v>
      </c>
      <c r="O83" s="4">
        <v>12</v>
      </c>
      <c r="P83" s="4" t="s">
        <v>360</v>
      </c>
      <c r="Q83" s="4"/>
      <c r="S83" s="23"/>
      <c r="T83" s="23"/>
    </row>
    <row r="84" spans="1:20" s="1" customFormat="1" ht="90" customHeight="1" x14ac:dyDescent="0.3">
      <c r="A84" s="2" t="s">
        <v>41</v>
      </c>
      <c r="B84" s="3" t="s">
        <v>109</v>
      </c>
      <c r="C84" s="4" t="s">
        <v>110</v>
      </c>
      <c r="D84" s="19" t="s">
        <v>83</v>
      </c>
      <c r="E84" s="4" t="s">
        <v>140</v>
      </c>
      <c r="F84" s="19" t="s">
        <v>141</v>
      </c>
      <c r="G84" s="2" t="s">
        <v>193</v>
      </c>
      <c r="H84" s="2" t="s">
        <v>191</v>
      </c>
      <c r="I84" s="4" t="s">
        <v>42</v>
      </c>
      <c r="J84" s="4" t="s">
        <v>59</v>
      </c>
      <c r="K84" s="2">
        <v>9</v>
      </c>
      <c r="L84" s="4" t="s">
        <v>111</v>
      </c>
      <c r="M84" s="4" t="s">
        <v>54</v>
      </c>
      <c r="N84" s="4" t="s">
        <v>112</v>
      </c>
      <c r="O84" s="4">
        <v>11</v>
      </c>
      <c r="P84" s="40" t="s">
        <v>364</v>
      </c>
      <c r="Q84" s="55"/>
      <c r="S84" s="23"/>
      <c r="T84" s="23"/>
    </row>
    <row r="85" spans="1:20" s="1" customFormat="1" ht="90" customHeight="1" x14ac:dyDescent="0.3">
      <c r="A85" s="2" t="s">
        <v>41</v>
      </c>
      <c r="B85" s="3" t="s">
        <v>109</v>
      </c>
      <c r="C85" s="4" t="s">
        <v>110</v>
      </c>
      <c r="D85" s="19" t="s">
        <v>83</v>
      </c>
      <c r="E85" s="4" t="s">
        <v>140</v>
      </c>
      <c r="F85" s="19" t="s">
        <v>141</v>
      </c>
      <c r="G85" s="2" t="s">
        <v>13</v>
      </c>
      <c r="H85" s="2" t="s">
        <v>192</v>
      </c>
      <c r="I85" s="4" t="s">
        <v>42</v>
      </c>
      <c r="J85" s="4" t="s">
        <v>59</v>
      </c>
      <c r="K85" s="2">
        <v>3</v>
      </c>
      <c r="L85" s="4" t="s">
        <v>111</v>
      </c>
      <c r="M85" s="4" t="s">
        <v>54</v>
      </c>
      <c r="N85" s="4" t="s">
        <v>112</v>
      </c>
      <c r="O85" s="4">
        <v>11</v>
      </c>
      <c r="P85" s="40" t="s">
        <v>361</v>
      </c>
      <c r="Q85" s="55"/>
      <c r="S85" s="23"/>
      <c r="T85" s="23"/>
    </row>
    <row r="86" spans="1:20" s="1" customFormat="1" ht="90" customHeight="1" x14ac:dyDescent="0.3">
      <c r="A86" s="2" t="s">
        <v>41</v>
      </c>
      <c r="B86" s="3" t="s">
        <v>109</v>
      </c>
      <c r="C86" s="4" t="s">
        <v>110</v>
      </c>
      <c r="D86" s="19" t="s">
        <v>83</v>
      </c>
      <c r="E86" s="4" t="s">
        <v>140</v>
      </c>
      <c r="F86" s="19" t="s">
        <v>141</v>
      </c>
      <c r="G86" s="2" t="s">
        <v>193</v>
      </c>
      <c r="H86" s="2" t="s">
        <v>191</v>
      </c>
      <c r="I86" s="4" t="s">
        <v>42</v>
      </c>
      <c r="J86" s="4" t="s">
        <v>59</v>
      </c>
      <c r="K86" s="2">
        <v>9</v>
      </c>
      <c r="L86" s="4" t="s">
        <v>111</v>
      </c>
      <c r="M86" s="4" t="s">
        <v>53</v>
      </c>
      <c r="N86" s="4" t="s">
        <v>112</v>
      </c>
      <c r="O86" s="4">
        <v>12</v>
      </c>
      <c r="P86" s="40" t="s">
        <v>365</v>
      </c>
      <c r="Q86" s="55"/>
      <c r="S86" s="23"/>
      <c r="T86" s="23"/>
    </row>
    <row r="87" spans="1:20" s="1" customFormat="1" ht="90" customHeight="1" x14ac:dyDescent="0.3">
      <c r="A87" s="2" t="s">
        <v>41</v>
      </c>
      <c r="B87" s="3" t="s">
        <v>109</v>
      </c>
      <c r="C87" s="4" t="s">
        <v>110</v>
      </c>
      <c r="D87" s="19" t="s">
        <v>83</v>
      </c>
      <c r="E87" s="4" t="s">
        <v>140</v>
      </c>
      <c r="F87" s="19" t="s">
        <v>141</v>
      </c>
      <c r="G87" s="2" t="s">
        <v>13</v>
      </c>
      <c r="H87" s="2" t="s">
        <v>192</v>
      </c>
      <c r="I87" s="4" t="s">
        <v>42</v>
      </c>
      <c r="J87" s="4" t="s">
        <v>59</v>
      </c>
      <c r="K87" s="2">
        <v>3</v>
      </c>
      <c r="L87" s="4" t="s">
        <v>111</v>
      </c>
      <c r="M87" s="4" t="s">
        <v>53</v>
      </c>
      <c r="N87" s="4" t="s">
        <v>112</v>
      </c>
      <c r="O87" s="4">
        <v>12</v>
      </c>
      <c r="P87" s="40" t="s">
        <v>362</v>
      </c>
      <c r="Q87" s="55"/>
      <c r="S87" s="23"/>
      <c r="T87" s="23"/>
    </row>
    <row r="88" spans="1:20" s="1" customFormat="1" ht="90" customHeight="1" x14ac:dyDescent="0.3">
      <c r="A88" s="2" t="s">
        <v>41</v>
      </c>
      <c r="B88" s="3" t="s">
        <v>148</v>
      </c>
      <c r="C88" s="4" t="s">
        <v>149</v>
      </c>
      <c r="D88" s="33" t="s">
        <v>150</v>
      </c>
      <c r="E88" s="4" t="s">
        <v>140</v>
      </c>
      <c r="F88" s="19" t="s">
        <v>141</v>
      </c>
      <c r="G88" s="2" t="s">
        <v>193</v>
      </c>
      <c r="H88" s="2" t="s">
        <v>191</v>
      </c>
      <c r="I88" s="4" t="s">
        <v>42</v>
      </c>
      <c r="J88" s="4" t="s">
        <v>59</v>
      </c>
      <c r="K88" s="2">
        <v>10</v>
      </c>
      <c r="L88" s="4" t="s">
        <v>151</v>
      </c>
      <c r="M88" s="4" t="s">
        <v>94</v>
      </c>
      <c r="N88" s="4" t="s">
        <v>152</v>
      </c>
      <c r="O88" s="4">
        <v>12</v>
      </c>
      <c r="P88" s="4" t="s">
        <v>367</v>
      </c>
      <c r="Q88" s="9"/>
      <c r="S88" s="23"/>
      <c r="T88" s="23"/>
    </row>
    <row r="89" spans="1:20" s="1" customFormat="1" ht="90" customHeight="1" x14ac:dyDescent="0.3">
      <c r="A89" s="2" t="s">
        <v>41</v>
      </c>
      <c r="B89" s="3" t="s">
        <v>148</v>
      </c>
      <c r="C89" s="4" t="s">
        <v>149</v>
      </c>
      <c r="D89" s="33" t="s">
        <v>150</v>
      </c>
      <c r="E89" s="4" t="s">
        <v>140</v>
      </c>
      <c r="F89" s="19" t="s">
        <v>141</v>
      </c>
      <c r="G89" s="2" t="s">
        <v>13</v>
      </c>
      <c r="H89" s="2" t="s">
        <v>192</v>
      </c>
      <c r="I89" s="4" t="s">
        <v>42</v>
      </c>
      <c r="J89" s="4" t="s">
        <v>59</v>
      </c>
      <c r="K89" s="40">
        <v>4</v>
      </c>
      <c r="L89" s="4" t="s">
        <v>151</v>
      </c>
      <c r="M89" s="4" t="s">
        <v>94</v>
      </c>
      <c r="N89" s="4" t="s">
        <v>152</v>
      </c>
      <c r="O89" s="4">
        <v>12</v>
      </c>
      <c r="P89" s="4" t="s">
        <v>366</v>
      </c>
      <c r="Q89" s="4"/>
      <c r="S89" s="23"/>
      <c r="T89" s="23"/>
    </row>
    <row r="90" spans="1:20" s="1" customFormat="1" ht="90" customHeight="1" x14ac:dyDescent="0.3">
      <c r="A90" s="41" t="s">
        <v>272</v>
      </c>
      <c r="B90" s="42" t="s">
        <v>173</v>
      </c>
      <c r="C90" s="4" t="s">
        <v>131</v>
      </c>
      <c r="D90" s="4" t="s">
        <v>132</v>
      </c>
      <c r="E90" s="4" t="s">
        <v>168</v>
      </c>
      <c r="F90" s="4" t="s">
        <v>29</v>
      </c>
      <c r="G90" s="2" t="s">
        <v>13</v>
      </c>
      <c r="H90" s="2" t="s">
        <v>192</v>
      </c>
      <c r="I90" s="4" t="s">
        <v>387</v>
      </c>
      <c r="J90" s="46" t="s">
        <v>134</v>
      </c>
      <c r="K90" s="2">
        <v>10</v>
      </c>
      <c r="L90" s="4" t="s">
        <v>196</v>
      </c>
      <c r="M90" s="4" t="s">
        <v>47</v>
      </c>
      <c r="N90" s="4" t="s">
        <v>204</v>
      </c>
      <c r="O90" s="4">
        <v>10</v>
      </c>
      <c r="P90" s="4" t="s">
        <v>315</v>
      </c>
      <c r="Q90" s="9"/>
      <c r="S90" s="23"/>
      <c r="T90" s="23"/>
    </row>
    <row r="91" spans="1:20" s="1" customFormat="1" ht="90" customHeight="1" x14ac:dyDescent="0.3">
      <c r="A91" s="41" t="s">
        <v>272</v>
      </c>
      <c r="B91" s="42" t="s">
        <v>173</v>
      </c>
      <c r="C91" s="4" t="s">
        <v>131</v>
      </c>
      <c r="D91" s="4" t="s">
        <v>132</v>
      </c>
      <c r="E91" s="4" t="s">
        <v>168</v>
      </c>
      <c r="F91" s="4" t="s">
        <v>29</v>
      </c>
      <c r="G91" s="2" t="s">
        <v>193</v>
      </c>
      <c r="H91" s="2" t="s">
        <v>191</v>
      </c>
      <c r="I91" s="4" t="s">
        <v>387</v>
      </c>
      <c r="J91" s="46" t="s">
        <v>134</v>
      </c>
      <c r="K91" s="2">
        <v>10</v>
      </c>
      <c r="L91" s="4" t="s">
        <v>196</v>
      </c>
      <c r="M91" s="4" t="s">
        <v>47</v>
      </c>
      <c r="N91" s="4" t="s">
        <v>204</v>
      </c>
      <c r="O91" s="4">
        <v>10</v>
      </c>
      <c r="P91" s="4" t="s">
        <v>268</v>
      </c>
      <c r="Q91" s="9"/>
      <c r="S91" s="23"/>
      <c r="T91" s="23"/>
    </row>
    <row r="92" spans="1:20" s="1" customFormat="1" ht="90" customHeight="1" x14ac:dyDescent="0.3">
      <c r="A92" s="2" t="s">
        <v>41</v>
      </c>
      <c r="B92" s="3" t="s">
        <v>114</v>
      </c>
      <c r="C92" s="4" t="s">
        <v>115</v>
      </c>
      <c r="D92" s="4" t="s">
        <v>116</v>
      </c>
      <c r="E92" s="4" t="s">
        <v>140</v>
      </c>
      <c r="F92" s="19" t="s">
        <v>141</v>
      </c>
      <c r="G92" s="2" t="s">
        <v>193</v>
      </c>
      <c r="H92" s="2" t="s">
        <v>191</v>
      </c>
      <c r="I92" s="4" t="s">
        <v>42</v>
      </c>
      <c r="J92" s="4" t="s">
        <v>59</v>
      </c>
      <c r="K92" s="2">
        <v>10</v>
      </c>
      <c r="L92" s="4" t="s">
        <v>67</v>
      </c>
      <c r="M92" s="4" t="s">
        <v>47</v>
      </c>
      <c r="N92" s="4" t="s">
        <v>60</v>
      </c>
      <c r="O92" s="4">
        <v>12</v>
      </c>
      <c r="P92" s="4" t="s">
        <v>369</v>
      </c>
      <c r="Q92" s="9"/>
      <c r="S92" s="23"/>
      <c r="T92" s="23"/>
    </row>
    <row r="93" spans="1:20" s="12" customFormat="1" ht="90" customHeight="1" x14ac:dyDescent="0.3">
      <c r="A93" s="2" t="s">
        <v>41</v>
      </c>
      <c r="B93" s="3" t="s">
        <v>114</v>
      </c>
      <c r="C93" s="4" t="s">
        <v>115</v>
      </c>
      <c r="D93" s="4" t="s">
        <v>116</v>
      </c>
      <c r="E93" s="4" t="s">
        <v>140</v>
      </c>
      <c r="F93" s="19" t="s">
        <v>141</v>
      </c>
      <c r="G93" s="2" t="s">
        <v>13</v>
      </c>
      <c r="H93" s="2" t="s">
        <v>192</v>
      </c>
      <c r="I93" s="4" t="s">
        <v>42</v>
      </c>
      <c r="J93" s="4" t="s">
        <v>59</v>
      </c>
      <c r="K93" s="2">
        <v>10</v>
      </c>
      <c r="L93" s="4" t="s">
        <v>67</v>
      </c>
      <c r="M93" s="4" t="s">
        <v>47</v>
      </c>
      <c r="N93" s="4" t="s">
        <v>60</v>
      </c>
      <c r="O93" s="4">
        <v>12</v>
      </c>
      <c r="P93" s="4" t="s">
        <v>368</v>
      </c>
      <c r="Q93" s="4"/>
    </row>
    <row r="94" spans="1:20" s="12" customFormat="1" ht="90" customHeight="1" x14ac:dyDescent="0.3">
      <c r="A94" s="41" t="s">
        <v>272</v>
      </c>
      <c r="B94" s="42" t="s">
        <v>172</v>
      </c>
      <c r="C94" s="4" t="s">
        <v>131</v>
      </c>
      <c r="D94" s="4" t="s">
        <v>132</v>
      </c>
      <c r="E94" s="4" t="s">
        <v>168</v>
      </c>
      <c r="F94" s="4" t="s">
        <v>29</v>
      </c>
      <c r="G94" s="2" t="s">
        <v>193</v>
      </c>
      <c r="H94" s="2" t="s">
        <v>191</v>
      </c>
      <c r="I94" s="4" t="s">
        <v>14</v>
      </c>
      <c r="J94" s="46" t="s">
        <v>134</v>
      </c>
      <c r="K94" s="2">
        <v>10</v>
      </c>
      <c r="L94" s="4" t="s">
        <v>196</v>
      </c>
      <c r="M94" s="4" t="s">
        <v>53</v>
      </c>
      <c r="N94" s="4" t="s">
        <v>51</v>
      </c>
      <c r="O94" s="4">
        <v>10</v>
      </c>
      <c r="P94" s="4" t="s">
        <v>270</v>
      </c>
      <c r="Q94" s="9"/>
    </row>
    <row r="95" spans="1:20" s="12" customFormat="1" ht="90" customHeight="1" x14ac:dyDescent="0.3">
      <c r="A95" s="41" t="s">
        <v>272</v>
      </c>
      <c r="B95" s="48" t="s">
        <v>172</v>
      </c>
      <c r="C95" s="4" t="s">
        <v>131</v>
      </c>
      <c r="D95" s="4" t="s">
        <v>132</v>
      </c>
      <c r="E95" s="4" t="s">
        <v>168</v>
      </c>
      <c r="F95" s="4" t="s">
        <v>29</v>
      </c>
      <c r="G95" s="2" t="s">
        <v>13</v>
      </c>
      <c r="H95" s="2" t="s">
        <v>192</v>
      </c>
      <c r="I95" s="4" t="s">
        <v>14</v>
      </c>
      <c r="J95" s="46" t="s">
        <v>134</v>
      </c>
      <c r="K95" s="40">
        <v>10</v>
      </c>
      <c r="L95" s="4" t="s">
        <v>196</v>
      </c>
      <c r="M95" s="4" t="s">
        <v>53</v>
      </c>
      <c r="N95" s="4" t="s">
        <v>51</v>
      </c>
      <c r="O95" s="4">
        <v>10</v>
      </c>
      <c r="P95" s="4" t="s">
        <v>320</v>
      </c>
      <c r="Q95" s="4"/>
    </row>
    <row r="96" spans="1:20" s="12" customFormat="1" ht="90" customHeight="1" x14ac:dyDescent="0.3">
      <c r="A96" s="2" t="s">
        <v>246</v>
      </c>
      <c r="B96" s="3" t="s">
        <v>247</v>
      </c>
      <c r="C96" s="4" t="s">
        <v>243</v>
      </c>
      <c r="D96" s="40" t="s">
        <v>244</v>
      </c>
      <c r="E96" s="4" t="s">
        <v>243</v>
      </c>
      <c r="F96" s="33" t="s">
        <v>244</v>
      </c>
      <c r="G96" s="2" t="s">
        <v>193</v>
      </c>
      <c r="H96" s="2" t="s">
        <v>191</v>
      </c>
      <c r="I96" s="4" t="s">
        <v>14</v>
      </c>
      <c r="J96" s="4" t="s">
        <v>15</v>
      </c>
      <c r="K96" s="2">
        <v>20</v>
      </c>
      <c r="L96" s="4" t="s">
        <v>205</v>
      </c>
      <c r="M96" s="4" t="s">
        <v>55</v>
      </c>
      <c r="N96" s="4" t="s">
        <v>223</v>
      </c>
      <c r="O96" s="4">
        <v>10</v>
      </c>
      <c r="P96" s="4" t="s">
        <v>324</v>
      </c>
      <c r="Q96" s="5"/>
    </row>
    <row r="97" spans="1:17" s="12" customFormat="1" ht="90" customHeight="1" x14ac:dyDescent="0.3">
      <c r="A97" s="2" t="s">
        <v>246</v>
      </c>
      <c r="B97" s="3" t="s">
        <v>247</v>
      </c>
      <c r="C97" s="4" t="s">
        <v>243</v>
      </c>
      <c r="D97" s="40" t="s">
        <v>244</v>
      </c>
      <c r="E97" s="4" t="s">
        <v>243</v>
      </c>
      <c r="F97" s="33" t="s">
        <v>244</v>
      </c>
      <c r="G97" s="2" t="s">
        <v>13</v>
      </c>
      <c r="H97" s="2" t="s">
        <v>192</v>
      </c>
      <c r="I97" s="4" t="s">
        <v>14</v>
      </c>
      <c r="J97" s="4" t="s">
        <v>15</v>
      </c>
      <c r="K97" s="40">
        <v>10</v>
      </c>
      <c r="L97" s="4" t="s">
        <v>205</v>
      </c>
      <c r="M97" s="4" t="s">
        <v>55</v>
      </c>
      <c r="N97" s="4" t="s">
        <v>223</v>
      </c>
      <c r="O97" s="4">
        <v>10</v>
      </c>
      <c r="P97" s="4" t="s">
        <v>284</v>
      </c>
      <c r="Q97" s="4"/>
    </row>
    <row r="98" spans="1:17" s="32" customFormat="1" ht="90" customHeight="1" x14ac:dyDescent="0.3">
      <c r="A98" s="2" t="s">
        <v>246</v>
      </c>
      <c r="B98" s="3" t="s">
        <v>242</v>
      </c>
      <c r="C98" s="4" t="s">
        <v>243</v>
      </c>
      <c r="D98" s="40" t="s">
        <v>244</v>
      </c>
      <c r="E98" s="4" t="s">
        <v>243</v>
      </c>
      <c r="F98" s="33" t="s">
        <v>244</v>
      </c>
      <c r="G98" s="2" t="s">
        <v>193</v>
      </c>
      <c r="H98" s="2" t="s">
        <v>191</v>
      </c>
      <c r="I98" s="4" t="s">
        <v>14</v>
      </c>
      <c r="J98" s="4" t="s">
        <v>15</v>
      </c>
      <c r="K98" s="2">
        <v>25</v>
      </c>
      <c r="L98" s="4" t="s">
        <v>205</v>
      </c>
      <c r="M98" s="4"/>
      <c r="N98" s="4" t="s">
        <v>245</v>
      </c>
      <c r="O98" s="4">
        <v>2</v>
      </c>
      <c r="P98" s="4" t="s">
        <v>321</v>
      </c>
      <c r="Q98" s="5" t="s">
        <v>248</v>
      </c>
    </row>
    <row r="99" spans="1:17" s="32" customFormat="1" ht="90" customHeight="1" x14ac:dyDescent="0.3">
      <c r="A99" s="2" t="s">
        <v>246</v>
      </c>
      <c r="B99" s="3" t="s">
        <v>242</v>
      </c>
      <c r="C99" s="4" t="s">
        <v>243</v>
      </c>
      <c r="D99" s="40" t="s">
        <v>244</v>
      </c>
      <c r="E99" s="4" t="s">
        <v>243</v>
      </c>
      <c r="F99" s="33" t="s">
        <v>244</v>
      </c>
      <c r="G99" s="2" t="s">
        <v>13</v>
      </c>
      <c r="H99" s="2" t="s">
        <v>192</v>
      </c>
      <c r="I99" s="4" t="s">
        <v>14</v>
      </c>
      <c r="J99" s="4" t="s">
        <v>15</v>
      </c>
      <c r="K99" s="2">
        <v>7</v>
      </c>
      <c r="L99" s="4" t="s">
        <v>205</v>
      </c>
      <c r="M99" s="4"/>
      <c r="N99" s="4" t="s">
        <v>245</v>
      </c>
      <c r="O99" s="4">
        <v>2</v>
      </c>
      <c r="P99" s="4" t="s">
        <v>256</v>
      </c>
      <c r="Q99" s="4" t="s">
        <v>248</v>
      </c>
    </row>
    <row r="100" spans="1:17" s="12" customFormat="1" ht="90" customHeight="1" x14ac:dyDescent="0.3">
      <c r="A100" s="2" t="s">
        <v>41</v>
      </c>
      <c r="B100" s="3" t="s">
        <v>117</v>
      </c>
      <c r="C100" s="4" t="s">
        <v>145</v>
      </c>
      <c r="D100" s="19" t="s">
        <v>146</v>
      </c>
      <c r="E100" s="4" t="s">
        <v>140</v>
      </c>
      <c r="F100" s="19" t="s">
        <v>141</v>
      </c>
      <c r="G100" s="2" t="s">
        <v>193</v>
      </c>
      <c r="H100" s="2" t="s">
        <v>191</v>
      </c>
      <c r="I100" s="4" t="s">
        <v>42</v>
      </c>
      <c r="J100" s="4" t="s">
        <v>59</v>
      </c>
      <c r="K100" s="2">
        <v>10</v>
      </c>
      <c r="L100" s="4" t="s">
        <v>72</v>
      </c>
      <c r="M100" s="4" t="s">
        <v>68</v>
      </c>
      <c r="N100" s="4" t="s">
        <v>153</v>
      </c>
      <c r="O100" s="4">
        <v>12</v>
      </c>
      <c r="P100" s="4" t="s">
        <v>375</v>
      </c>
      <c r="Q100" s="9"/>
    </row>
    <row r="101" spans="1:17" s="37" customFormat="1" ht="90" customHeight="1" x14ac:dyDescent="0.3">
      <c r="A101" s="2" t="s">
        <v>41</v>
      </c>
      <c r="B101" s="3" t="s">
        <v>117</v>
      </c>
      <c r="C101" s="4" t="s">
        <v>145</v>
      </c>
      <c r="D101" s="19" t="s">
        <v>146</v>
      </c>
      <c r="E101" s="4" t="s">
        <v>140</v>
      </c>
      <c r="F101" s="19" t="s">
        <v>141</v>
      </c>
      <c r="G101" s="2" t="s">
        <v>13</v>
      </c>
      <c r="H101" s="2" t="s">
        <v>192</v>
      </c>
      <c r="I101" s="4" t="s">
        <v>42</v>
      </c>
      <c r="J101" s="4" t="s">
        <v>59</v>
      </c>
      <c r="K101" s="40">
        <v>4</v>
      </c>
      <c r="L101" s="4" t="s">
        <v>72</v>
      </c>
      <c r="M101" s="4" t="s">
        <v>68</v>
      </c>
      <c r="N101" s="4" t="s">
        <v>153</v>
      </c>
      <c r="O101" s="4">
        <v>12</v>
      </c>
      <c r="P101" s="4" t="s">
        <v>374</v>
      </c>
      <c r="Q101" s="4"/>
    </row>
    <row r="102" spans="1:17" s="12" customFormat="1" ht="90" customHeight="1" x14ac:dyDescent="0.3">
      <c r="A102" s="2" t="s">
        <v>10</v>
      </c>
      <c r="B102" s="3" t="s">
        <v>18</v>
      </c>
      <c r="C102" s="4" t="s">
        <v>12</v>
      </c>
      <c r="D102" s="4" t="s">
        <v>11</v>
      </c>
      <c r="E102" s="4" t="s">
        <v>12</v>
      </c>
      <c r="F102" s="4" t="s">
        <v>11</v>
      </c>
      <c r="G102" s="2" t="s">
        <v>193</v>
      </c>
      <c r="H102" s="2" t="s">
        <v>191</v>
      </c>
      <c r="I102" s="4" t="s">
        <v>14</v>
      </c>
      <c r="J102" s="4" t="s">
        <v>15</v>
      </c>
      <c r="K102" s="2">
        <v>14</v>
      </c>
      <c r="L102" s="4" t="s">
        <v>39</v>
      </c>
      <c r="M102" s="4" t="s">
        <v>53</v>
      </c>
      <c r="N102" s="4" t="s">
        <v>58</v>
      </c>
      <c r="O102" s="4">
        <v>12</v>
      </c>
      <c r="P102" s="4" t="s">
        <v>264</v>
      </c>
      <c r="Q102" s="11"/>
    </row>
    <row r="103" spans="1:17" s="12" customFormat="1" ht="90" customHeight="1" x14ac:dyDescent="0.3">
      <c r="A103" s="2" t="s">
        <v>10</v>
      </c>
      <c r="B103" s="3" t="s">
        <v>18</v>
      </c>
      <c r="C103" s="4" t="s">
        <v>12</v>
      </c>
      <c r="D103" s="4" t="s">
        <v>11</v>
      </c>
      <c r="E103" s="4" t="s">
        <v>12</v>
      </c>
      <c r="F103" s="4" t="s">
        <v>11</v>
      </c>
      <c r="G103" s="2" t="s">
        <v>13</v>
      </c>
      <c r="H103" s="2" t="s">
        <v>192</v>
      </c>
      <c r="I103" s="4" t="s">
        <v>14</v>
      </c>
      <c r="J103" s="4" t="s">
        <v>15</v>
      </c>
      <c r="K103" s="2">
        <v>4</v>
      </c>
      <c r="L103" s="4" t="s">
        <v>39</v>
      </c>
      <c r="M103" s="4" t="s">
        <v>53</v>
      </c>
      <c r="N103" s="4" t="s">
        <v>58</v>
      </c>
      <c r="O103" s="4">
        <v>12</v>
      </c>
      <c r="P103" s="4" t="s">
        <v>286</v>
      </c>
      <c r="Q103" s="36"/>
    </row>
    <row r="104" spans="1:17" s="38" customFormat="1" ht="90" customHeight="1" x14ac:dyDescent="0.3">
      <c r="A104" s="2" t="s">
        <v>10</v>
      </c>
      <c r="B104" s="3" t="s">
        <v>17</v>
      </c>
      <c r="C104" s="4" t="s">
        <v>12</v>
      </c>
      <c r="D104" s="4" t="s">
        <v>11</v>
      </c>
      <c r="E104" s="4" t="s">
        <v>12</v>
      </c>
      <c r="F104" s="4" t="s">
        <v>11</v>
      </c>
      <c r="G104" s="2" t="s">
        <v>193</v>
      </c>
      <c r="H104" s="2" t="s">
        <v>191</v>
      </c>
      <c r="I104" s="4" t="s">
        <v>14</v>
      </c>
      <c r="J104" s="4" t="s">
        <v>15</v>
      </c>
      <c r="K104" s="2">
        <v>12</v>
      </c>
      <c r="L104" s="4" t="s">
        <v>124</v>
      </c>
      <c r="M104" s="4" t="s">
        <v>47</v>
      </c>
      <c r="N104" s="4" t="s">
        <v>125</v>
      </c>
      <c r="O104" s="4">
        <v>12</v>
      </c>
      <c r="P104" s="4" t="s">
        <v>265</v>
      </c>
      <c r="Q104" s="13"/>
    </row>
    <row r="105" spans="1:17" s="12" customFormat="1" ht="90" customHeight="1" x14ac:dyDescent="0.3">
      <c r="A105" s="2" t="s">
        <v>10</v>
      </c>
      <c r="B105" s="3" t="s">
        <v>17</v>
      </c>
      <c r="C105" s="4" t="s">
        <v>12</v>
      </c>
      <c r="D105" s="4" t="s">
        <v>11</v>
      </c>
      <c r="E105" s="4" t="s">
        <v>12</v>
      </c>
      <c r="F105" s="4" t="s">
        <v>11</v>
      </c>
      <c r="G105" s="2" t="s">
        <v>13</v>
      </c>
      <c r="H105" s="2" t="s">
        <v>192</v>
      </c>
      <c r="I105" s="4" t="s">
        <v>14</v>
      </c>
      <c r="J105" s="4" t="s">
        <v>15</v>
      </c>
      <c r="K105" s="40">
        <v>4</v>
      </c>
      <c r="L105" s="4" t="s">
        <v>124</v>
      </c>
      <c r="M105" s="4" t="s">
        <v>47</v>
      </c>
      <c r="N105" s="4" t="s">
        <v>125</v>
      </c>
      <c r="O105" s="4">
        <v>12</v>
      </c>
      <c r="P105" s="4" t="s">
        <v>283</v>
      </c>
      <c r="Q105" s="36"/>
    </row>
    <row r="106" spans="1:17" s="37" customFormat="1" ht="90" customHeight="1" x14ac:dyDescent="0.3">
      <c r="A106" s="2" t="s">
        <v>41</v>
      </c>
      <c r="B106" s="3" t="s">
        <v>118</v>
      </c>
      <c r="C106" s="4" t="s">
        <v>155</v>
      </c>
      <c r="D106" s="19" t="s">
        <v>154</v>
      </c>
      <c r="E106" s="4" t="s">
        <v>140</v>
      </c>
      <c r="F106" s="19" t="s">
        <v>141</v>
      </c>
      <c r="G106" s="2" t="s">
        <v>193</v>
      </c>
      <c r="H106" s="2" t="s">
        <v>191</v>
      </c>
      <c r="I106" s="4" t="s">
        <v>42</v>
      </c>
      <c r="J106" s="4" t="s">
        <v>59</v>
      </c>
      <c r="K106" s="2">
        <v>6</v>
      </c>
      <c r="L106" s="4" t="s">
        <v>119</v>
      </c>
      <c r="M106" s="4" t="s">
        <v>47</v>
      </c>
      <c r="N106" s="4" t="s">
        <v>92</v>
      </c>
      <c r="O106" s="4">
        <v>12</v>
      </c>
      <c r="P106" s="4" t="s">
        <v>372</v>
      </c>
      <c r="Q106" s="9"/>
    </row>
    <row r="107" spans="1:17" s="37" customFormat="1" ht="90" customHeight="1" x14ac:dyDescent="0.3">
      <c r="A107" s="2" t="s">
        <v>41</v>
      </c>
      <c r="B107" s="3" t="s">
        <v>118</v>
      </c>
      <c r="C107" s="4" t="s">
        <v>155</v>
      </c>
      <c r="D107" s="19" t="s">
        <v>154</v>
      </c>
      <c r="E107" s="4" t="s">
        <v>140</v>
      </c>
      <c r="F107" s="19" t="s">
        <v>141</v>
      </c>
      <c r="G107" s="2" t="s">
        <v>13</v>
      </c>
      <c r="H107" s="2" t="s">
        <v>192</v>
      </c>
      <c r="I107" s="4" t="s">
        <v>42</v>
      </c>
      <c r="J107" s="4" t="s">
        <v>59</v>
      </c>
      <c r="K107" s="2">
        <v>2</v>
      </c>
      <c r="L107" s="4" t="s">
        <v>119</v>
      </c>
      <c r="M107" s="4" t="s">
        <v>47</v>
      </c>
      <c r="N107" s="4" t="s">
        <v>92</v>
      </c>
      <c r="O107" s="4">
        <v>12</v>
      </c>
      <c r="P107" s="4" t="s">
        <v>370</v>
      </c>
      <c r="Q107" s="9"/>
    </row>
    <row r="108" spans="1:17" s="37" customFormat="1" ht="90" customHeight="1" x14ac:dyDescent="0.3">
      <c r="A108" s="2" t="s">
        <v>41</v>
      </c>
      <c r="B108" s="3" t="s">
        <v>118</v>
      </c>
      <c r="C108" s="4" t="s">
        <v>155</v>
      </c>
      <c r="D108" s="19" t="s">
        <v>154</v>
      </c>
      <c r="E108" s="4" t="s">
        <v>140</v>
      </c>
      <c r="F108" s="19" t="s">
        <v>141</v>
      </c>
      <c r="G108" s="2" t="s">
        <v>193</v>
      </c>
      <c r="H108" s="2" t="s">
        <v>191</v>
      </c>
      <c r="I108" s="4" t="s">
        <v>42</v>
      </c>
      <c r="J108" s="4" t="s">
        <v>59</v>
      </c>
      <c r="K108" s="2">
        <v>6</v>
      </c>
      <c r="L108" s="4" t="s">
        <v>119</v>
      </c>
      <c r="M108" s="4" t="s">
        <v>47</v>
      </c>
      <c r="N108" s="4" t="s">
        <v>120</v>
      </c>
      <c r="O108" s="4">
        <v>12</v>
      </c>
      <c r="P108" s="40" t="s">
        <v>373</v>
      </c>
      <c r="Q108" s="55"/>
    </row>
    <row r="109" spans="1:17" s="37" customFormat="1" ht="90" customHeight="1" x14ac:dyDescent="0.3">
      <c r="A109" s="2" t="s">
        <v>41</v>
      </c>
      <c r="B109" s="3" t="s">
        <v>118</v>
      </c>
      <c r="C109" s="4" t="s">
        <v>155</v>
      </c>
      <c r="D109" s="19" t="s">
        <v>154</v>
      </c>
      <c r="E109" s="4" t="s">
        <v>140</v>
      </c>
      <c r="F109" s="19" t="s">
        <v>141</v>
      </c>
      <c r="G109" s="2" t="s">
        <v>13</v>
      </c>
      <c r="H109" s="2" t="s">
        <v>192</v>
      </c>
      <c r="I109" s="4" t="s">
        <v>42</v>
      </c>
      <c r="J109" s="4" t="s">
        <v>59</v>
      </c>
      <c r="K109" s="2">
        <v>2</v>
      </c>
      <c r="L109" s="4" t="s">
        <v>119</v>
      </c>
      <c r="M109" s="4" t="s">
        <v>47</v>
      </c>
      <c r="N109" s="4" t="s">
        <v>120</v>
      </c>
      <c r="O109" s="4">
        <v>12</v>
      </c>
      <c r="P109" s="40" t="s">
        <v>371</v>
      </c>
      <c r="Q109" s="55"/>
    </row>
    <row r="110" spans="1:17" s="37" customFormat="1" ht="90" customHeight="1" x14ac:dyDescent="0.3">
      <c r="A110" s="2" t="s">
        <v>41</v>
      </c>
      <c r="B110" s="3" t="s">
        <v>156</v>
      </c>
      <c r="C110" s="4" t="s">
        <v>157</v>
      </c>
      <c r="D110" s="33" t="s">
        <v>158</v>
      </c>
      <c r="E110" s="4" t="s">
        <v>140</v>
      </c>
      <c r="F110" s="19" t="s">
        <v>141</v>
      </c>
      <c r="G110" s="2" t="s">
        <v>193</v>
      </c>
      <c r="H110" s="2" t="s">
        <v>191</v>
      </c>
      <c r="I110" s="4" t="s">
        <v>42</v>
      </c>
      <c r="J110" s="4" t="s">
        <v>59</v>
      </c>
      <c r="K110" s="2">
        <v>10</v>
      </c>
      <c r="L110" s="4" t="s">
        <v>67</v>
      </c>
      <c r="M110" s="4" t="s">
        <v>87</v>
      </c>
      <c r="N110" s="4" t="s">
        <v>125</v>
      </c>
      <c r="O110" s="4">
        <v>11</v>
      </c>
      <c r="P110" s="4" t="s">
        <v>376</v>
      </c>
      <c r="Q110" s="9"/>
    </row>
    <row r="111" spans="1:17" s="37" customFormat="1" ht="90" customHeight="1" x14ac:dyDescent="0.3">
      <c r="A111" s="2" t="s">
        <v>41</v>
      </c>
      <c r="B111" s="3" t="s">
        <v>156</v>
      </c>
      <c r="C111" s="4" t="s">
        <v>157</v>
      </c>
      <c r="D111" s="33" t="s">
        <v>158</v>
      </c>
      <c r="E111" s="4" t="s">
        <v>140</v>
      </c>
      <c r="F111" s="19" t="s">
        <v>141</v>
      </c>
      <c r="G111" s="2" t="s">
        <v>13</v>
      </c>
      <c r="H111" s="2" t="s">
        <v>192</v>
      </c>
      <c r="I111" s="4" t="s">
        <v>42</v>
      </c>
      <c r="J111" s="4" t="s">
        <v>59</v>
      </c>
      <c r="K111" s="40">
        <v>10</v>
      </c>
      <c r="L111" s="4" t="s">
        <v>67</v>
      </c>
      <c r="M111" s="4" t="s">
        <v>87</v>
      </c>
      <c r="N111" s="4" t="s">
        <v>125</v>
      </c>
      <c r="O111" s="4">
        <v>11</v>
      </c>
      <c r="P111" s="4" t="s">
        <v>389</v>
      </c>
      <c r="Q111" s="4"/>
    </row>
    <row r="112" spans="1:17" s="37" customFormat="1" ht="90" customHeight="1" x14ac:dyDescent="0.3">
      <c r="A112" s="2" t="s">
        <v>41</v>
      </c>
      <c r="B112" s="3" t="s">
        <v>121</v>
      </c>
      <c r="C112" s="4" t="s">
        <v>160</v>
      </c>
      <c r="D112" s="19" t="s">
        <v>159</v>
      </c>
      <c r="E112" s="4" t="s">
        <v>140</v>
      </c>
      <c r="F112" s="19" t="s">
        <v>141</v>
      </c>
      <c r="G112" s="2" t="s">
        <v>193</v>
      </c>
      <c r="H112" s="2" t="s">
        <v>191</v>
      </c>
      <c r="I112" s="4" t="s">
        <v>42</v>
      </c>
      <c r="J112" s="4" t="s">
        <v>59</v>
      </c>
      <c r="K112" s="2">
        <v>15</v>
      </c>
      <c r="L112" s="4" t="s">
        <v>122</v>
      </c>
      <c r="M112" s="4" t="s">
        <v>68</v>
      </c>
      <c r="N112" s="4" t="s">
        <v>184</v>
      </c>
      <c r="O112" s="4">
        <v>12</v>
      </c>
      <c r="P112" s="4" t="s">
        <v>379</v>
      </c>
      <c r="Q112" s="9"/>
    </row>
    <row r="113" spans="1:20" s="37" customFormat="1" ht="90" customHeight="1" x14ac:dyDescent="0.3">
      <c r="A113" s="2" t="s">
        <v>41</v>
      </c>
      <c r="B113" s="3" t="s">
        <v>121</v>
      </c>
      <c r="C113" s="4" t="s">
        <v>160</v>
      </c>
      <c r="D113" s="19" t="s">
        <v>159</v>
      </c>
      <c r="E113" s="4" t="s">
        <v>140</v>
      </c>
      <c r="F113" s="19" t="s">
        <v>141</v>
      </c>
      <c r="G113" s="2" t="s">
        <v>13</v>
      </c>
      <c r="H113" s="2" t="s">
        <v>192</v>
      </c>
      <c r="I113" s="4" t="s">
        <v>42</v>
      </c>
      <c r="J113" s="4" t="s">
        <v>59</v>
      </c>
      <c r="K113" s="40">
        <v>5</v>
      </c>
      <c r="L113" s="4" t="s">
        <v>122</v>
      </c>
      <c r="M113" s="4" t="s">
        <v>68</v>
      </c>
      <c r="N113" s="4" t="s">
        <v>184</v>
      </c>
      <c r="O113" s="4">
        <v>12</v>
      </c>
      <c r="P113" s="4" t="s">
        <v>377</v>
      </c>
      <c r="Q113" s="4"/>
    </row>
    <row r="114" spans="1:20" s="37" customFormat="1" ht="90" customHeight="1" x14ac:dyDescent="0.3">
      <c r="A114" s="2" t="s">
        <v>41</v>
      </c>
      <c r="B114" s="3" t="s">
        <v>121</v>
      </c>
      <c r="C114" s="4" t="s">
        <v>160</v>
      </c>
      <c r="D114" s="19" t="s">
        <v>159</v>
      </c>
      <c r="E114" s="4" t="s">
        <v>140</v>
      </c>
      <c r="F114" s="19" t="s">
        <v>141</v>
      </c>
      <c r="G114" s="2" t="s">
        <v>193</v>
      </c>
      <c r="H114" s="2" t="s">
        <v>191</v>
      </c>
      <c r="I114" s="4" t="s">
        <v>42</v>
      </c>
      <c r="J114" s="4" t="s">
        <v>59</v>
      </c>
      <c r="K114" s="2">
        <v>15</v>
      </c>
      <c r="L114" s="4" t="s">
        <v>122</v>
      </c>
      <c r="M114" s="4" t="s">
        <v>68</v>
      </c>
      <c r="N114" s="4" t="s">
        <v>185</v>
      </c>
      <c r="O114" s="4">
        <v>12</v>
      </c>
      <c r="P114" s="40" t="s">
        <v>380</v>
      </c>
      <c r="Q114" s="55"/>
    </row>
    <row r="115" spans="1:20" s="37" customFormat="1" ht="90" customHeight="1" x14ac:dyDescent="0.3">
      <c r="A115" s="2" t="s">
        <v>41</v>
      </c>
      <c r="B115" s="3" t="s">
        <v>121</v>
      </c>
      <c r="C115" s="4" t="s">
        <v>160</v>
      </c>
      <c r="D115" s="19" t="s">
        <v>159</v>
      </c>
      <c r="E115" s="4" t="s">
        <v>140</v>
      </c>
      <c r="F115" s="19" t="s">
        <v>141</v>
      </c>
      <c r="G115" s="2" t="s">
        <v>13</v>
      </c>
      <c r="H115" s="2" t="s">
        <v>192</v>
      </c>
      <c r="I115" s="4" t="s">
        <v>42</v>
      </c>
      <c r="J115" s="4" t="s">
        <v>59</v>
      </c>
      <c r="K115" s="2">
        <v>5</v>
      </c>
      <c r="L115" s="4" t="s">
        <v>122</v>
      </c>
      <c r="M115" s="4" t="s">
        <v>68</v>
      </c>
      <c r="N115" s="4" t="s">
        <v>185</v>
      </c>
      <c r="O115" s="4">
        <v>12</v>
      </c>
      <c r="P115" s="40" t="s">
        <v>378</v>
      </c>
      <c r="Q115" s="55"/>
    </row>
    <row r="116" spans="1:20" s="38" customFormat="1" ht="90.6" customHeight="1" x14ac:dyDescent="0.3">
      <c r="A116" s="2" t="s">
        <v>41</v>
      </c>
      <c r="B116" s="3" t="s">
        <v>279</v>
      </c>
      <c r="C116" s="4" t="s">
        <v>142</v>
      </c>
      <c r="D116" s="33" t="s">
        <v>84</v>
      </c>
      <c r="E116" s="4" t="s">
        <v>140</v>
      </c>
      <c r="F116" s="19" t="s">
        <v>141</v>
      </c>
      <c r="G116" s="2" t="s">
        <v>193</v>
      </c>
      <c r="H116" s="2" t="s">
        <v>191</v>
      </c>
      <c r="I116" s="4" t="s">
        <v>42</v>
      </c>
      <c r="J116" s="4" t="s">
        <v>59</v>
      </c>
      <c r="K116" s="2">
        <v>10</v>
      </c>
      <c r="L116" s="4" t="s">
        <v>162</v>
      </c>
      <c r="M116" s="4" t="s">
        <v>50</v>
      </c>
      <c r="N116" s="4" t="s">
        <v>82</v>
      </c>
      <c r="O116" s="4">
        <v>12</v>
      </c>
      <c r="P116" s="4" t="s">
        <v>384</v>
      </c>
      <c r="Q116" s="9"/>
    </row>
    <row r="117" spans="1:20" s="37" customFormat="1" ht="90" customHeight="1" x14ac:dyDescent="0.3">
      <c r="A117" s="2" t="s">
        <v>41</v>
      </c>
      <c r="B117" s="3" t="s">
        <v>279</v>
      </c>
      <c r="C117" s="4" t="s">
        <v>142</v>
      </c>
      <c r="D117" s="33" t="s">
        <v>84</v>
      </c>
      <c r="E117" s="4" t="s">
        <v>140</v>
      </c>
      <c r="F117" s="19" t="s">
        <v>141</v>
      </c>
      <c r="G117" s="2" t="s">
        <v>13</v>
      </c>
      <c r="H117" s="2" t="s">
        <v>192</v>
      </c>
      <c r="I117" s="4" t="s">
        <v>42</v>
      </c>
      <c r="J117" s="4" t="s">
        <v>59</v>
      </c>
      <c r="K117" s="40">
        <v>4</v>
      </c>
      <c r="L117" s="4" t="s">
        <v>162</v>
      </c>
      <c r="M117" s="4" t="s">
        <v>50</v>
      </c>
      <c r="N117" s="4" t="s">
        <v>82</v>
      </c>
      <c r="O117" s="4">
        <v>12</v>
      </c>
      <c r="P117" s="4" t="s">
        <v>383</v>
      </c>
      <c r="Q117" s="4"/>
    </row>
    <row r="118" spans="1:20" s="12" customFormat="1" ht="90" customHeight="1" x14ac:dyDescent="0.3">
      <c r="A118" s="2" t="s">
        <v>41</v>
      </c>
      <c r="B118" s="3" t="s">
        <v>161</v>
      </c>
      <c r="C118" s="4" t="s">
        <v>142</v>
      </c>
      <c r="D118" s="33" t="s">
        <v>84</v>
      </c>
      <c r="E118" s="4" t="s">
        <v>140</v>
      </c>
      <c r="F118" s="19" t="s">
        <v>141</v>
      </c>
      <c r="G118" s="2" t="s">
        <v>193</v>
      </c>
      <c r="H118" s="2" t="s">
        <v>191</v>
      </c>
      <c r="I118" s="4" t="s">
        <v>42</v>
      </c>
      <c r="J118" s="4" t="s">
        <v>59</v>
      </c>
      <c r="K118" s="2">
        <v>10</v>
      </c>
      <c r="L118" s="4" t="s">
        <v>162</v>
      </c>
      <c r="M118" s="4" t="s">
        <v>68</v>
      </c>
      <c r="N118" s="4" t="s">
        <v>163</v>
      </c>
      <c r="O118" s="4">
        <v>12</v>
      </c>
      <c r="P118" s="4" t="s">
        <v>382</v>
      </c>
      <c r="Q118" s="9"/>
    </row>
    <row r="119" spans="1:20" ht="90" customHeight="1" x14ac:dyDescent="0.3">
      <c r="A119" s="2" t="s">
        <v>41</v>
      </c>
      <c r="B119" s="3" t="s">
        <v>161</v>
      </c>
      <c r="C119" s="4" t="s">
        <v>142</v>
      </c>
      <c r="D119" s="33" t="s">
        <v>84</v>
      </c>
      <c r="E119" s="4" t="s">
        <v>140</v>
      </c>
      <c r="F119" s="19" t="s">
        <v>141</v>
      </c>
      <c r="G119" s="2" t="s">
        <v>13</v>
      </c>
      <c r="H119" s="2" t="s">
        <v>192</v>
      </c>
      <c r="I119" s="4" t="s">
        <v>42</v>
      </c>
      <c r="J119" s="4" t="s">
        <v>59</v>
      </c>
      <c r="K119" s="40">
        <v>4</v>
      </c>
      <c r="L119" s="4" t="s">
        <v>162</v>
      </c>
      <c r="M119" s="4" t="s">
        <v>68</v>
      </c>
      <c r="N119" s="4" t="s">
        <v>163</v>
      </c>
      <c r="O119" s="4">
        <v>12</v>
      </c>
      <c r="P119" s="4" t="s">
        <v>381</v>
      </c>
      <c r="Q119" s="4"/>
      <c r="S119" s="6"/>
      <c r="T119" s="6"/>
    </row>
    <row r="120" spans="1:20" s="12" customFormat="1" ht="90" customHeight="1" x14ac:dyDescent="0.3">
      <c r="A120" s="2" t="s">
        <v>33</v>
      </c>
      <c r="B120" s="3" t="s">
        <v>235</v>
      </c>
      <c r="C120" s="4" t="s">
        <v>34</v>
      </c>
      <c r="D120" s="4" t="s">
        <v>35</v>
      </c>
      <c r="E120" s="4" t="s">
        <v>165</v>
      </c>
      <c r="F120" s="33" t="s">
        <v>166</v>
      </c>
      <c r="G120" s="2" t="s">
        <v>13</v>
      </c>
      <c r="H120" s="2" t="s">
        <v>192</v>
      </c>
      <c r="I120" s="4" t="s">
        <v>14</v>
      </c>
      <c r="J120" s="4" t="s">
        <v>15</v>
      </c>
      <c r="K120" s="40">
        <v>150</v>
      </c>
      <c r="L120" s="4" t="s">
        <v>27</v>
      </c>
      <c r="M120" s="4" t="s">
        <v>47</v>
      </c>
      <c r="N120" s="4" t="s">
        <v>126</v>
      </c>
      <c r="O120" s="4">
        <v>9</v>
      </c>
      <c r="P120" s="4" t="s">
        <v>301</v>
      </c>
      <c r="Q120" s="4"/>
    </row>
    <row r="121" spans="1:20" s="12" customFormat="1" ht="90" customHeight="1" x14ac:dyDescent="0.3">
      <c r="A121" s="2" t="s">
        <v>33</v>
      </c>
      <c r="B121" s="3" t="s">
        <v>235</v>
      </c>
      <c r="C121" s="4" t="s">
        <v>34</v>
      </c>
      <c r="D121" s="4" t="s">
        <v>35</v>
      </c>
      <c r="E121" s="4" t="s">
        <v>165</v>
      </c>
      <c r="F121" s="33" t="s">
        <v>166</v>
      </c>
      <c r="G121" s="2" t="s">
        <v>193</v>
      </c>
      <c r="H121" s="2" t="s">
        <v>191</v>
      </c>
      <c r="I121" s="4" t="s">
        <v>14</v>
      </c>
      <c r="J121" s="4" t="s">
        <v>15</v>
      </c>
      <c r="K121" s="40">
        <v>80</v>
      </c>
      <c r="L121" s="4" t="s">
        <v>27</v>
      </c>
      <c r="M121" s="4" t="s">
        <v>47</v>
      </c>
      <c r="N121" s="4" t="s">
        <v>126</v>
      </c>
      <c r="O121" s="4">
        <v>9</v>
      </c>
      <c r="P121" s="4" t="s">
        <v>325</v>
      </c>
      <c r="Q121" s="5"/>
    </row>
    <row r="122" spans="1:20" s="12" customFormat="1" ht="90" customHeight="1" x14ac:dyDescent="0.3">
      <c r="A122" s="2" t="s">
        <v>33</v>
      </c>
      <c r="B122" s="3" t="s">
        <v>239</v>
      </c>
      <c r="C122" s="4" t="s">
        <v>240</v>
      </c>
      <c r="D122" s="4" t="s">
        <v>241</v>
      </c>
      <c r="E122" s="4" t="s">
        <v>165</v>
      </c>
      <c r="F122" s="33" t="s">
        <v>166</v>
      </c>
      <c r="G122" s="2" t="s">
        <v>193</v>
      </c>
      <c r="H122" s="2" t="s">
        <v>191</v>
      </c>
      <c r="I122" s="4" t="s">
        <v>14</v>
      </c>
      <c r="J122" s="4" t="s">
        <v>15</v>
      </c>
      <c r="K122" s="2">
        <v>20</v>
      </c>
      <c r="L122" s="4" t="s">
        <v>27</v>
      </c>
      <c r="M122" s="4" t="s">
        <v>50</v>
      </c>
      <c r="N122" s="4" t="s">
        <v>48</v>
      </c>
      <c r="O122" s="4">
        <v>8</v>
      </c>
      <c r="P122" s="4" t="s">
        <v>302</v>
      </c>
      <c r="Q122" s="5"/>
    </row>
    <row r="123" spans="1:20" s="12" customFormat="1" ht="90" customHeight="1" x14ac:dyDescent="0.3">
      <c r="A123" s="2" t="s">
        <v>33</v>
      </c>
      <c r="B123" s="3" t="s">
        <v>239</v>
      </c>
      <c r="C123" s="4" t="s">
        <v>240</v>
      </c>
      <c r="D123" s="4" t="s">
        <v>241</v>
      </c>
      <c r="E123" s="4" t="s">
        <v>165</v>
      </c>
      <c r="F123" s="33" t="s">
        <v>166</v>
      </c>
      <c r="G123" s="2" t="s">
        <v>13</v>
      </c>
      <c r="H123" s="2" t="s">
        <v>192</v>
      </c>
      <c r="I123" s="4" t="s">
        <v>14</v>
      </c>
      <c r="J123" s="4" t="s">
        <v>15</v>
      </c>
      <c r="K123" s="40">
        <v>10</v>
      </c>
      <c r="L123" s="4" t="s">
        <v>27</v>
      </c>
      <c r="M123" s="4" t="s">
        <v>50</v>
      </c>
      <c r="N123" s="4" t="s">
        <v>48</v>
      </c>
      <c r="O123" s="4">
        <v>8</v>
      </c>
      <c r="P123" s="4" t="s">
        <v>303</v>
      </c>
      <c r="Q123" s="4"/>
    </row>
    <row r="124" spans="1:20" s="12" customFormat="1" ht="90" customHeight="1" x14ac:dyDescent="0.3">
      <c r="A124" s="2" t="s">
        <v>33</v>
      </c>
      <c r="B124" s="3" t="s">
        <v>236</v>
      </c>
      <c r="C124" s="4" t="s">
        <v>237</v>
      </c>
      <c r="D124" s="4" t="s">
        <v>238</v>
      </c>
      <c r="E124" s="4" t="s">
        <v>165</v>
      </c>
      <c r="F124" s="33" t="s">
        <v>166</v>
      </c>
      <c r="G124" s="2" t="s">
        <v>193</v>
      </c>
      <c r="H124" s="2" t="s">
        <v>191</v>
      </c>
      <c r="I124" s="4" t="s">
        <v>14</v>
      </c>
      <c r="J124" s="4" t="s">
        <v>15</v>
      </c>
      <c r="K124" s="4">
        <v>40</v>
      </c>
      <c r="L124" s="4" t="s">
        <v>27</v>
      </c>
      <c r="M124" s="4" t="s">
        <v>47</v>
      </c>
      <c r="N124" s="4" t="s">
        <v>129</v>
      </c>
      <c r="O124" s="4">
        <v>7</v>
      </c>
      <c r="P124" s="4" t="s">
        <v>304</v>
      </c>
      <c r="Q124" s="5"/>
    </row>
    <row r="125" spans="1:20" s="12" customFormat="1" ht="90" customHeight="1" x14ac:dyDescent="0.3">
      <c r="A125" s="2" t="s">
        <v>33</v>
      </c>
      <c r="B125" s="3" t="s">
        <v>236</v>
      </c>
      <c r="C125" s="4" t="s">
        <v>237</v>
      </c>
      <c r="D125" s="4" t="s">
        <v>238</v>
      </c>
      <c r="E125" s="4" t="s">
        <v>165</v>
      </c>
      <c r="F125" s="33" t="s">
        <v>166</v>
      </c>
      <c r="G125" s="2" t="s">
        <v>13</v>
      </c>
      <c r="H125" s="2" t="s">
        <v>192</v>
      </c>
      <c r="I125" s="4" t="s">
        <v>14</v>
      </c>
      <c r="J125" s="4" t="s">
        <v>15</v>
      </c>
      <c r="K125" s="40">
        <v>75</v>
      </c>
      <c r="L125" s="4" t="s">
        <v>27</v>
      </c>
      <c r="M125" s="4" t="s">
        <v>47</v>
      </c>
      <c r="N125" s="4" t="s">
        <v>129</v>
      </c>
      <c r="O125" s="4">
        <v>7</v>
      </c>
      <c r="P125" s="4" t="s">
        <v>314</v>
      </c>
      <c r="Q125" s="4"/>
    </row>
  </sheetData>
  <autoFilter ref="A2:Q125">
    <sortState ref="A10:Q93">
      <sortCondition ref="B2:B123"/>
    </sortState>
  </autoFilter>
  <mergeCells count="1">
    <mergeCell ref="A1:Q1"/>
  </mergeCells>
  <hyperlinks>
    <hyperlink ref="F11" r:id="rId1"/>
    <hyperlink ref="F9" r:id="rId2"/>
    <hyperlink ref="F10" r:id="rId3"/>
    <hyperlink ref="D8" r:id="rId4"/>
    <hyperlink ref="F8" r:id="rId5"/>
    <hyperlink ref="D54" r:id="rId6"/>
    <hyperlink ref="F54" r:id="rId7"/>
    <hyperlink ref="F73" r:id="rId8" display="anita.biron@cyu.fr"/>
    <hyperlink ref="D28" r:id="rId9"/>
    <hyperlink ref="D48" r:id="rId10"/>
    <hyperlink ref="D56" r:id="rId11"/>
    <hyperlink ref="D64" r:id="rId12"/>
    <hyperlink ref="D74" r:id="rId13"/>
    <hyperlink ref="D82" r:id="rId14"/>
    <hyperlink ref="D29" r:id="rId15"/>
    <hyperlink ref="D57" r:id="rId16"/>
    <hyperlink ref="D65" r:id="rId17"/>
    <hyperlink ref="D75" r:id="rId18"/>
    <hyperlink ref="D55" r:id="rId19"/>
    <hyperlink ref="F55" r:id="rId20"/>
    <hyperlink ref="D83" r:id="rId21"/>
    <hyperlink ref="F14" r:id="rId22"/>
    <hyperlink ref="D14" r:id="rId23"/>
    <hyperlink ref="D84" r:id="rId24"/>
    <hyperlink ref="D87" r:id="rId25"/>
    <hyperlink ref="D86" r:id="rId26"/>
    <hyperlink ref="D85" r:id="rId27"/>
    <hyperlink ref="D49" r:id="rId28"/>
    <hyperlink ref="D5" r:id="rId29"/>
    <hyperlink ref="D6" r:id="rId30"/>
  </hyperlinks>
  <pageMargins left="0.7" right="0.7" top="0.75" bottom="0.75" header="0.3" footer="0.3"/>
  <pageSetup paperSize="9" orientation="portrait"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UEL S2 et S4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2024-01-18T06:58:51Z</dcterms:modified>
</cp:coreProperties>
</file>